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Титул" r:id="rId1" sheetId="1" state="visible"/>
    <sheet name="Табл.12" r:id="rId2" sheetId="2" state="visible"/>
    <sheet name="Табл.13" r:id="rId3" sheetId="3" state="visible"/>
    <sheet name="Табл.14" r:id="rId4" sheetId="4" state="visible"/>
    <sheet name="Табл.15" r:id="rId5" sheetId="5" state="visible"/>
    <sheet name="Табл.16" r:id="rId6" sheetId="6" state="visible"/>
    <sheet name="Изменения МП" r:id="rId7" sheetId="7" state="visible"/>
    <sheet name="Оц.Эфф.МП" r:id="rId8" sheetId="8" state="visible"/>
  </sheets>
  <definedNames>
    <definedName hidden="false" localSheetId="1" name="_xlnm.Print_Area">'Табл.12'!$A$1:$G$14</definedName>
  </definedNames>
</workbook>
</file>

<file path=xl/comments1.xml><?xml version="1.0" encoding="utf-8"?>
<comments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authors>
    <author/>
  </authors>
  <commentList>
    <comment authorId="0" ref="A16">
      <text>
        <r>
          <rPr>
            <rFont val="Tahoma"/>
            <b val="true"/>
            <sz val="8"/>
          </rPr>
          <t>odn:</t>
        </r>
        <r>
          <t xml:space="preserve">
</t>
        </r>
        <r>
          <rPr>
            <rFont val="Tahoma"/>
            <sz val="8"/>
          </rPr>
          <t>Наименование муниципальной программы</t>
        </r>
      </text>
    </comment>
  </commentList>
</comments>
</file>

<file path=xl/comments2.xml><?xml version="1.0" encoding="utf-8"?>
<comments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authors>
    <author/>
  </authors>
  <commentList>
    <comment authorId="0" ref="D4">
      <text>
        <r>
          <rPr>
            <rFont val="Tahoma"/>
            <b val="true"/>
            <sz val="8"/>
          </rPr>
          <t>odn:</t>
        </r>
        <r>
          <t xml:space="preserve">
</t>
        </r>
        <r>
          <rPr>
            <rFont val="Tahoma"/>
            <sz val="8"/>
          </rPr>
          <t>2015</t>
        </r>
        <r>
          <t xml:space="preserve">
</t>
        </r>
      </text>
    </comment>
  </commentList>
</comments>
</file>

<file path=xl/comments3.xml><?xml version="1.0" encoding="utf-8"?>
<comments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authors>
    <author/>
  </authors>
  <commentList>
    <comment authorId="0" ref="C1">
      <text>
        <r>
          <rPr>
            <rFont val="Tahoma"/>
            <b val="true"/>
            <sz val="8"/>
          </rPr>
          <t>odn:</t>
        </r>
        <r>
          <t xml:space="preserve">
</t>
        </r>
        <r>
          <rPr>
            <rFont val="Tahoma"/>
            <sz val="8"/>
          </rPr>
          <t>Вводим наименование МП</t>
        </r>
      </text>
    </comment>
    <comment authorId="0" ref="B7">
      <text>
        <r>
          <rPr>
            <rFont val="Tahoma"/>
            <b val="true"/>
            <sz val="8"/>
          </rPr>
          <t>odn:</t>
        </r>
        <r>
          <t xml:space="preserve">
</t>
        </r>
        <r>
          <rPr>
            <rFont val="Tahoma"/>
            <sz val="8"/>
          </rPr>
          <t>Вводим количество индикаторов МП</t>
        </r>
      </text>
    </comment>
    <comment authorId="0" ref="A9">
      <text>
        <r>
          <rPr>
            <rFont val="Tahoma"/>
            <b val="true"/>
            <sz val="8"/>
          </rPr>
          <t>odn:</t>
        </r>
        <r>
          <t xml:space="preserve">
</t>
        </r>
        <r>
          <rPr>
            <rFont val="Tahoma"/>
            <sz val="8"/>
          </rPr>
          <t>Вводим плановые и фактические значения индикаторов и желаемую тенденцию их изменения</t>
        </r>
      </text>
    </comment>
    <comment authorId="0" ref="E20">
      <text>
        <r>
          <rPr>
            <rFont val="Tahoma"/>
            <b val="true"/>
            <sz val="8"/>
          </rPr>
          <t>odn:</t>
        </r>
        <r>
          <t xml:space="preserve">
</t>
        </r>
        <r>
          <rPr>
            <rFont val="Tahoma"/>
            <sz val="8"/>
          </rPr>
          <t>ввести выражение (сумма ПДЦ всех подпрограмм МП / количество подпрограмм).</t>
        </r>
        <r>
          <t xml:space="preserve">
</t>
        </r>
        <r>
          <rPr>
            <rFont val="Tahoma"/>
            <sz val="8"/>
          </rPr>
          <t>При отсутствии подпрограмм показатель = ПДЦ общ.</t>
        </r>
      </text>
    </comment>
    <comment authorId="0" ref="C25">
      <text>
        <r>
          <rPr>
            <rFont val="Tahoma"/>
            <b val="true"/>
            <sz val="8"/>
          </rPr>
          <t>odn:</t>
        </r>
        <r>
          <t xml:space="preserve">
</t>
        </r>
        <r>
          <rPr>
            <rFont val="Tahoma"/>
            <sz val="8"/>
          </rPr>
          <t>Вводи сумму фактических затрат</t>
        </r>
      </text>
    </comment>
  </commentList>
</comments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<sst xmlns="http://schemas.openxmlformats.org/spreadsheetml/2006/main" xmlns:a="http://schemas.openxmlformats.org/drawingml/2006/main" xmlns:a15="http://schemas.microsoft.com/office/drawing/2012/main" xmlns:asvg="http://schemas.microsoft.com/office/drawing/2016/SVG/main" xmlns:c="http://schemas.openxmlformats.org/drawingml/2006/chart" xmlns:co="http://ncloudtech.com" xmlns:co-ooxml="http://ncloudtech.com/ooxml" xmlns:m="http://schemas.openxmlformats.org/officeDocument/2006/math" xmlns:mc="http://schemas.openxmlformats.org/markup-compatibility/2006" xmlns:o="urn:schemas-microsoft-com:office:office" xmlns:p="http://schemas.openxmlformats.org/presentationml/2006/main" xmlns:pic="http://schemas.openxmlformats.org/drawingml/2006/picture" xmlns:r="http://schemas.openxmlformats.org/officeDocument/2006/relationships" xmlns:s="http://schemas.openxmlformats.org/officeDocument/2006/sharedTypes" xmlns:sl="http://schemas.openxmlformats.org/schemaLibrary/2006/main" xmlns:v="urn:schemas-microsoft-com:vml" xmlns:w="http://schemas.openxmlformats.org/wordprocessingml/2006/main" xmlns:w10="urn:schemas-microsoft-com:office:word" xmlns:w14="http://schemas.microsoft.com/office/word/2010/wordml" xmlns:w15="http://schemas.microsoft.com/office/word/2012/wordml" xmlns:wp="http://schemas.openxmlformats.org/drawingml/2006/wordprocessingDrawing" xmlns:wpg="http://schemas.microsoft.com/office/word/2010/wordprocessingGroup" xmlns:wps="http://schemas.microsoft.com/office/word/2010/wordprocessingShape" xmlns:x="urn:schemas-microsoft-com:office:excel" xmlns:x14="http://schemas.microsoft.com/office/spreadsheetml/2009/9/main" xmlns:xdr="http://schemas.openxmlformats.org/drawingml/2006/spreadsheetDrawing" xmlns:xm="http://schemas.microsoft.com/office/excel/2006/main" mc:Ignorable="co co-ooxml w14 x14 w15">
  <si>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Представительное Собрание Белозерского муниципального района</t>
  </si>
  <si>
    <t xml:space="preserve">Отчет о реализации и оценке эффективности муниципальной программы </t>
  </si>
  <si>
    <t>Муниципальная программа основных направлений кадровой политики в Белозерском муниципальном районе на 2021-2025 годы</t>
  </si>
  <si>
    <t>за</t>
  </si>
  <si>
    <t>год</t>
  </si>
  <si>
    <t>Ответственный исполнитель:</t>
  </si>
  <si>
    <t>Согласовано</t>
  </si>
  <si>
    <t>Финансовое управление района</t>
  </si>
  <si>
    <t>г. Белозерск, 2022 г.</t>
  </si>
  <si>
    <t>Сведения о достижении значений показателей (индикаторов)</t>
  </si>
  <si>
    <t>Таблица 12</t>
  </si>
  <si>
    <t>№ п/п</t>
  </si>
  <si>
    <t>Показатель (индикатор) наименование</t>
  </si>
  <si>
    <t>Ед. измерения</t>
  </si>
  <si>
    <t>Годы</t>
  </si>
  <si>
    <t xml:space="preserve">Обоснование отклонений значений показателя (индикатора) на конец отчетного года (при наличии) </t>
  </si>
  <si>
    <r>
      <t xml:space="preserve">год, предшествующий отчетному  </t>
    </r>
    <r>
      <t xml:space="preserve">
</t>
    </r>
  </si>
  <si>
    <t>отчетный год</t>
  </si>
  <si>
    <t>план</t>
  </si>
  <si>
    <t>факт</t>
  </si>
  <si>
    <t xml:space="preserve">Содействие инвестициям в Череповецком муниципальном районе на 2014-2020 годы                 </t>
  </si>
  <si>
    <t>Количественное соотношение специалистов, прошедших обучение за счет средств районного бюджета либо получающих ежемесячную стипендию и вернувшихся на работу в район</t>
  </si>
  <si>
    <t>%</t>
  </si>
  <si>
    <t xml:space="preserve">Подпрограмма 1                         </t>
  </si>
  <si>
    <t>...</t>
  </si>
  <si>
    <t>Показатель (индикатор)</t>
  </si>
  <si>
    <t xml:space="preserve">...                                 </t>
  </si>
  <si>
    <t>Количество денежных компенсаций на оплату части расходов (поднайму) жилых помещений в частном жилищном фонде района, лицам, приглашенным из других районов (областей) на работу</t>
  </si>
  <si>
    <t>единиц</t>
  </si>
  <si>
    <t>Количество получателей  денежных компенсаций на оплату части расходов (поднайму) жилых помещений не соответсвует установленным показателям по причине дефицита кадров в сфере здравоохранения в Белозерском муниципальном районе.</t>
  </si>
  <si>
    <t>Количество работников учреждений и организаций района, прошедших курсы повышения квалификации, переподготовки, обучения</t>
  </si>
  <si>
    <r>
      <t>Сведения о степени выполнения основных мероприятий  муниципальной программы</t>
    </r>
    <r>
      <t xml:space="preserve">
</t>
    </r>
  </si>
  <si>
    <t>Таблица 13</t>
  </si>
  <si>
    <t xml:space="preserve">Наименование основного мероприятия </t>
  </si>
  <si>
    <t>Ответственный исполнитель</t>
  </si>
  <si>
    <t>Плановый срок</t>
  </si>
  <si>
    <t>Фактический срок</t>
  </si>
  <si>
    <t>Результаты</t>
  </si>
  <si>
    <r>
      <t xml:space="preserve">Проблемы, возникшие в ходе реализации мероприятия &lt;5&gt;    </t>
    </r>
    <r>
      <t xml:space="preserve">
</t>
    </r>
  </si>
  <si>
    <t>начала реализации</t>
  </si>
  <si>
    <t>окончания реализации</t>
  </si>
  <si>
    <t xml:space="preserve">Подпрограмма 1                                                           </t>
  </si>
  <si>
    <r>
      <rPr>
        <rFont val="Calibri"/>
        <b val="true"/>
        <color rgb="000000" tint="0"/>
        <sz val="11"/>
      </rPr>
      <t xml:space="preserve">Основное мероприятие 1 </t>
    </r>
    <r>
      <rPr>
        <color theme="1" tint="0"/>
        <sz val="11"/>
        <scheme val="minor"/>
      </rPr>
      <t xml:space="preserve">       Осуществление целевой подготовки кадров      </t>
    </r>
    <r>
      <t xml:space="preserve">
</t>
    </r>
  </si>
  <si>
    <r>
      <t xml:space="preserve">аппарат </t>
    </r>
    <r>
      <t xml:space="preserve">
</t>
    </r>
    <r>
      <t>Представительного Собрания района</t>
    </r>
    <r>
      <t xml:space="preserve">
</t>
    </r>
  </si>
  <si>
    <t>Январь</t>
  </si>
  <si>
    <t>Декабрь</t>
  </si>
  <si>
    <t>обеспечение квалифицированными кадрами органов местного самоуправления, предприятий, учреждений и организаций района</t>
  </si>
  <si>
    <t xml:space="preserve">Заключено 4 договоров о целевой подготовке специалистов с высшим педагогическим и медицинским образованием (очное обучение) с выплатой стипендии в размере 5000 р. Заключен 1 договор о целевой подготовке специалиста с высшим педагогическим  образованием (заочное обучение) с возмещением оплаты за проезд до учебного заведения и обратно.  Организована работа со студентами, заключившими целевые договоры на обучение по образовательным программам  высшего образования без финансовых обязательств со стороны района- 3 чел. </t>
  </si>
  <si>
    <t>нет</t>
  </si>
  <si>
    <r>
      <rPr>
        <rFont val="Calibri"/>
        <b val="true"/>
        <color rgb="000000" tint="0"/>
        <sz val="11"/>
      </rPr>
      <t xml:space="preserve"> Мероприятие 1.1 </t>
    </r>
    <r>
      <rPr>
        <rFont val="Calibri"/>
        <color rgb="000000" tint="0"/>
        <sz val="11"/>
      </rPr>
      <t>Проведение информационной выставки «Выпускник»</t>
    </r>
    <r>
      <t xml:space="preserve">
</t>
    </r>
  </si>
  <si>
    <t>Управление образования, ОЗН (по согласованию)</t>
  </si>
  <si>
    <t>информирование обучающихся в образовательных учреждениях района о высших учебных заведениях Вологодской области.</t>
  </si>
  <si>
    <t>Проведение информационных мероприятий на базе образовательных учреждений района с участием представителей высших учебных заведений Вологодской области, работодателей Белозерского района. Проведены: Ярмарка профессий - 1 ед., внеклассные часы - 10 ед., информационная выставка "Выпускник" - 1 ед.</t>
  </si>
  <si>
    <t>Нет</t>
  </si>
  <si>
    <r>
      <rPr>
        <rFont val="Calibri"/>
        <b val="true"/>
        <color rgb="000000" tint="0"/>
        <sz val="11"/>
      </rPr>
      <t xml:space="preserve">Мероприятие 1.2 </t>
    </r>
    <r>
      <rPr>
        <rFont val="Calibri"/>
        <color rgb="000000" tint="0"/>
        <sz val="11"/>
      </rPr>
      <t>Проведение дней открытых дверей в образовательных учреждениях района</t>
    </r>
    <r>
      <t xml:space="preserve">
</t>
    </r>
  </si>
  <si>
    <t>информирование обучающихся о востребованных профессиях и потребности в кадрах на предприятиях, учреждениях и организациях Белозерского района.</t>
  </si>
  <si>
    <t>Проведены информационные беседы с обучающимися и их родителями в образовательных учреждениях района</t>
  </si>
  <si>
    <r>
      <rPr>
        <rFont val="Calibri"/>
        <b val="true"/>
        <color rgb="000000" tint="0"/>
        <sz val="11"/>
      </rPr>
      <t xml:space="preserve">Мероприятие 1.3 </t>
    </r>
    <r>
      <rPr>
        <rFont val="Calibri"/>
        <color rgb="000000" tint="0"/>
        <sz val="11"/>
      </rPr>
      <t>Проведение индивидуальной работы с учащимися старших классов образовательных учреждений по направлению на целевое обучение по специальностям, востребованным в районе</t>
    </r>
    <r>
      <t xml:space="preserve">
</t>
    </r>
  </si>
  <si>
    <t>Управление образования, аппарат Представительного Собрания района</t>
  </si>
  <si>
    <t>создание заинтересованности у учащихся и определение круга лиц, желающих вернуться после обучения для работы в Белозерский район по востребованным специальностям.</t>
  </si>
  <si>
    <t>Проведение мониторинга по изучению склонностей и индивидуальных особенностей обучающихся</t>
  </si>
  <si>
    <t xml:space="preserve">Нет      </t>
  </si>
  <si>
    <r>
      <rPr>
        <rFont val="Calibri"/>
        <b val="true"/>
        <color rgb="000000" tint="0"/>
        <sz val="11"/>
      </rPr>
      <t>Мероприятие 1.4</t>
    </r>
    <r>
      <t xml:space="preserve">
</t>
    </r>
    <r>
      <rPr>
        <color theme="1" tint="0"/>
        <sz val="11"/>
        <scheme val="minor"/>
      </rPr>
      <t xml:space="preserve">Создание информационной базы о выпускниках школ района, поступивших в образовательные учреждения среднего и высшего профессионального образования </t>
    </r>
  </si>
  <si>
    <t>Управление образования</t>
  </si>
  <si>
    <t>получение информации о лицах, обучающихся по профильным направлениям, определение потенциальных кандидатов для работы в учреждениях, предприятиях и организациях района.</t>
  </si>
  <si>
    <t>создана база о выпускниках школ района, поступающих и поступивших в образовательные учреждения среднего и высшего профессионального образования. Проведен конкурс среди выпускников с целью заключения целевых договоров.</t>
  </si>
  <si>
    <t xml:space="preserve">...                                                                                                                                </t>
  </si>
  <si>
    <r>
      <rPr>
        <rFont val="Calibri"/>
        <b val="true"/>
        <color rgb="000000" tint="0"/>
        <sz val="11"/>
      </rPr>
      <t xml:space="preserve"> Мероприятие 1.5</t>
    </r>
    <r>
      <t xml:space="preserve">
</t>
    </r>
    <r>
      <rPr>
        <color theme="1" tint="0"/>
        <sz val="11"/>
        <scheme val="minor"/>
      </rPr>
      <t>Заключение договоров со студентами выпускных курсов учебных заведений по приему их на работу</t>
    </r>
  </si>
  <si>
    <t>Руководители органов местного самоуправления, руководители муниципальных учреждений района (по согласованию)</t>
  </si>
  <si>
    <t xml:space="preserve">получение информации о вакансияхо необходимых кандидатах в соответствии с имеющейся информационной базой, проведение бесед с выпускниками школ и студентами учебных заведений. </t>
  </si>
  <si>
    <t>Проведение мониторинга среди выпусков школ и студкетов высших и средних учебных заведений. Проведение заседания комисс ии по целевому обучению на заключение целевых договоров. Заключено 3  целевых договора в 2021 году. Всего с 2020 года заключено 8 целевых договоров.</t>
  </si>
  <si>
    <r>
      <rPr>
        <rFont val="Calibri"/>
        <b val="true"/>
        <color rgb="000000" tint="0"/>
        <sz val="11"/>
      </rPr>
      <t>Мероприятие 1.6</t>
    </r>
    <r>
      <t xml:space="preserve">
</t>
    </r>
    <r>
      <rPr>
        <color theme="1" tint="0"/>
        <sz val="11"/>
        <scheme val="minor"/>
      </rPr>
      <t>Обеспечение прохождения стажировок выпускниками образовательных учреждений среднего и высшего профессионального образования в ОМСУ района, на предприятиях, учреждениях и организациях</t>
    </r>
  </si>
  <si>
    <t>Руководители ОМСУ района, муниципальных учреждений (по согласованию)</t>
  </si>
  <si>
    <t>формирование и приобретение необходимого опыта работы у выпускников образовательных учреждений.</t>
  </si>
  <si>
    <t xml:space="preserve"> Включение в договоры на целевое обучение пунктов, предусматривающих прохождение стажировки и практики на базе ОМСУ, подведомственных учреждений и организаций района </t>
  </si>
  <si>
    <r>
      <rPr>
        <rFont val="Calibri"/>
        <b val="true"/>
        <color rgb="000000" tint="0"/>
        <sz val="11"/>
      </rPr>
      <t>Мероприятие 1.7</t>
    </r>
    <r>
      <t xml:space="preserve">
</t>
    </r>
    <r>
      <rPr>
        <color theme="1" tint="0"/>
        <sz val="11"/>
        <scheme val="minor"/>
      </rPr>
      <t xml:space="preserve">Проведение комиссии по целевому направлению на обучение </t>
    </r>
  </si>
  <si>
    <r>
      <t xml:space="preserve">аппарат </t>
    </r>
    <r>
      <t xml:space="preserve">
</t>
    </r>
    <r>
      <t>Представительного Собрания района, управление образоване района</t>
    </r>
    <r>
      <t xml:space="preserve">
</t>
    </r>
  </si>
  <si>
    <t xml:space="preserve">Выявление кандидатов, отвечающих необходимым критериям для последующей работы по востребованным специальностям. </t>
  </si>
  <si>
    <t>Разработка критериев оценки склонностей и желания обучающихся для последующей работы в районе по востребованным специальностям. Отбор претендентов для заключения целевого договора на обучение.</t>
  </si>
  <si>
    <t>Мероприятие 1.8. Целевое обучение (выплата стипендии)</t>
  </si>
  <si>
    <t>Аппарат Представительного Собрания района</t>
  </si>
  <si>
    <t>назначение выплаты стипендии по договорам целевого обучения</t>
  </si>
  <si>
    <t>Назначена выплата стипендии 4 студентам, заключившим договоры целевой подготовки кадров с высшим профессиональным образованием. Данное мероприятие финансируется из бюджета района и составила в 2022 году в размере 200,0 т.руб.</t>
  </si>
  <si>
    <t xml:space="preserve">нет      </t>
  </si>
  <si>
    <r>
      <rPr>
        <rFont val="Calibri"/>
        <b val="true"/>
        <color rgb="000000" tint="0"/>
        <sz val="11"/>
      </rPr>
      <t xml:space="preserve">Основное мероприятие 2 </t>
    </r>
    <r>
      <t xml:space="preserve">
</t>
    </r>
    <r>
      <rPr>
        <color theme="1" tint="0"/>
        <sz val="11"/>
        <scheme val="minor"/>
      </rPr>
      <t>Профессиональное обучение и переподготовка</t>
    </r>
  </si>
  <si>
    <t>аппарат Представительного Собрания района, руководители ОМСУ</t>
  </si>
  <si>
    <t>Повышение профессионального мастерства работников ОМСУ и подведомственных учреждений.</t>
  </si>
  <si>
    <r>
      <t>В соответствии с планом подготовки муниципальных служащих в 2022 году прошли курсы повышения квалификации и профессиональной переподготовки 13 муниципальных служащих.</t>
    </r>
    <r>
      <t xml:space="preserve">
</t>
    </r>
    <r>
      <t>В рамках основного мероприятия Программы продолжают учебу в государственных высших образовательных учреждениях по договорам целевых направлений на условиях частичного возмещения оплаты за обучение 3 работника органов местного самоуправления Белозерского муниципального округа.</t>
    </r>
    <r>
      <t xml:space="preserve">
</t>
    </r>
    <r>
      <t>Из бюджета района за 2022 год на подготовку кадров израсходовано 115,8 тыс.рублей, что на 77,6 тыс.руб. больше, чем в 2021 году.</t>
    </r>
    <r>
      <t xml:space="preserve">
</t>
    </r>
  </si>
  <si>
    <r>
      <rPr>
        <rFont val="Calibri"/>
        <b val="true"/>
        <color rgb="000000" tint="0"/>
        <sz val="11"/>
      </rPr>
      <t xml:space="preserve"> Мероприятие 2.1</t>
    </r>
    <r>
      <t xml:space="preserve">
</t>
    </r>
    <r>
      <rPr>
        <color theme="1" tint="0"/>
        <sz val="11"/>
        <scheme val="minor"/>
      </rPr>
      <t>Разработка планов мероприятий по подготовке и повышению квалификации кадров ОМСУ, муниципальных учреждений</t>
    </r>
  </si>
  <si>
    <t>Руководители ОМСУ, руководители муниципальных учреждений (по согласованию)</t>
  </si>
  <si>
    <t>Определение порядка и периодичности подготовки и повышения квалификации кадров ОМСУ.</t>
  </si>
  <si>
    <t>Составление плана и предоставление отчетности повышения квалификации и обучения специалистов</t>
  </si>
  <si>
    <t>Мероприятие 2.2. Проведение мероприятий по подготовке и повышению квалификации кадров ОМСУ, муниципальных учреждений</t>
  </si>
  <si>
    <t>Аппарат Представительного Собрания района, руководители муниципальных учреждений и ОМСУ, ОЗН</t>
  </si>
  <si>
    <t>Количество проведенных мероприятий по подготовке и повышению квалификации кадров  ОМСУ, муниципальных учреждений  и количество обученных специалистов</t>
  </si>
  <si>
    <t>Проведено 10 он-лайн семинаров для муниципальных служащих на бесплатной основе. Курсы повышения квалификации прошли 13 муниципальных служащих. Данное меропиятие профинансировано на сумму 41,85 т.руб.</t>
  </si>
  <si>
    <r>
      <rPr>
        <rFont val="Calibri"/>
        <b val="true"/>
        <color rgb="000000" tint="0"/>
        <sz val="11"/>
      </rPr>
      <t>Мероприятие 2..3.</t>
    </r>
    <r>
      <t xml:space="preserve">
</t>
    </r>
    <r>
      <rPr>
        <color theme="1" tint="0"/>
        <sz val="11"/>
        <scheme val="minor"/>
      </rPr>
      <t>Формирование и организация работы с резервом кадров ОМСУ, муниципальных учреждений</t>
    </r>
  </si>
  <si>
    <t>обеспечение необходимой ротации кадров в ОМСУ</t>
  </si>
  <si>
    <t>Составление плана и отчетности повышения квалификации и обучения специалистов из резерва кадров.</t>
  </si>
  <si>
    <r>
      <rPr>
        <rFont val="Calibri"/>
        <b val="true"/>
        <color rgb="000000" tint="0"/>
        <sz val="11"/>
      </rPr>
      <t xml:space="preserve"> Мероприятие 2..4</t>
    </r>
    <r>
      <t xml:space="preserve">
</t>
    </r>
    <r>
      <rPr>
        <color theme="1" tint="0"/>
        <sz val="11"/>
        <scheme val="minor"/>
      </rPr>
      <t>Изучение положительного опыта реализации кадровой политики в других районах области</t>
    </r>
  </si>
  <si>
    <t>Аппарат Представительного Собрания района, руководители ОМСУ</t>
  </si>
  <si>
    <t>Привлечение успешного опыта работы и его адаптация с учетом особенностей района.</t>
  </si>
  <si>
    <t>Участие в вебинарах, проведение семинаров, рабочих встреч по изучению положительного опыта реализации кадровой политики.</t>
  </si>
  <si>
    <r>
      <rPr>
        <rFont val="Calibri"/>
        <b val="true"/>
        <color rgb="000000" tint="0"/>
        <sz val="11"/>
      </rPr>
      <t>Мероприятие 2.5</t>
    </r>
    <r>
      <t xml:space="preserve">
</t>
    </r>
    <r>
      <rPr>
        <color theme="1" tint="0"/>
        <sz val="11"/>
        <scheme val="minor"/>
      </rPr>
      <t>Освещение на страницах районной газеты «Белозерье» рубрики по вопросам кадровой политики</t>
    </r>
  </si>
  <si>
    <t>Информирование населения по вопросам кадровой политики района.</t>
  </si>
  <si>
    <t xml:space="preserve">Размещен 1 материал в информационно-телекоммуникационной сети Интернет на сайте Департамента государственного управления и кадровой политики области в рубрике об участниках резерва управленческих кадров и 3 статьи в районной газете "Белозерье" об участниках резерва кадров </t>
  </si>
  <si>
    <r>
      <rPr>
        <rFont val="Calibri"/>
        <b val="true"/>
        <color rgb="000000" tint="0"/>
        <sz val="11"/>
      </rPr>
      <t xml:space="preserve">Мероприятие 2.6   </t>
    </r>
    <r>
      <rPr>
        <rFont val="Calibri"/>
        <color rgb="000000" tint="0"/>
        <sz val="11"/>
      </rPr>
      <t>Организация выездных семинаров, курсовой подготовки на базе департаментов Правительства Вологодской области</t>
    </r>
    <r>
      <rPr>
        <color theme="1" tint="0"/>
        <sz val="11"/>
        <scheme val="minor"/>
      </rPr>
      <t xml:space="preserve">                                       </t>
    </r>
  </si>
  <si>
    <t>Аппарат Предствительного Собрания района, руководители ОМСУ</t>
  </si>
  <si>
    <t>Проведено 10 он-лайн семинаров для муниципальных служащих</t>
  </si>
  <si>
    <r>
      <rPr>
        <rFont val="Calibri"/>
        <b val="true"/>
        <color rgb="000000" tint="0"/>
        <sz val="11"/>
      </rPr>
      <t xml:space="preserve">Мероприятие 2.7. </t>
    </r>
    <r>
      <rPr>
        <color theme="1" tint="0"/>
        <sz val="11"/>
        <scheme val="minor"/>
      </rPr>
      <t>Возмещение расходов физическим лицам за обучение</t>
    </r>
  </si>
  <si>
    <t>Аппарат Представительного Собрания района,</t>
  </si>
  <si>
    <t>Компенсация расходов за обучение работников ОМСУ и подведомственных учреждений</t>
  </si>
  <si>
    <t xml:space="preserve">В рамках основного мероприятия Программы продолжают учебу в государственных высших образовательных учреждениях по договорам целевых направлений на условиях частичного возмещения оплаты за обучение 3 работника органов местного самоуправления Белозерского муниципального округа. Данное мероприяте программы профинансировано на сумму 79,93 т.руб. </t>
  </si>
  <si>
    <r>
      <rPr>
        <rFont val="Calibri"/>
        <b val="true"/>
        <color rgb="000000" tint="0"/>
        <sz val="11"/>
      </rPr>
      <t>Основное Мероприятие 3</t>
    </r>
    <r>
      <rPr>
        <color theme="1" tint="0"/>
        <sz val="11"/>
        <scheme val="minor"/>
      </rPr>
      <t xml:space="preserve"> Комплекс стимулирующих мер по закреплению кадров в районе</t>
    </r>
  </si>
  <si>
    <t>Обеспечение квалифицированными кадрами органов местного самоуправления, предприятий, учреждений и организаций Белозерского района</t>
  </si>
  <si>
    <t>В Белозерском муниципальном районе разработана нормативно-правовая база для формирования стимулирующих мер с целью обеспечения кадрового потенциала в районе. Данное мероприятие профинансировано на сумму 256,4 т.руб.</t>
  </si>
  <si>
    <r>
      <rPr>
        <rFont val="Calibri"/>
        <b val="true"/>
        <color rgb="000000" tint="0"/>
        <sz val="11"/>
      </rPr>
      <t>Мероприяти 3.1</t>
    </r>
    <r>
      <rPr>
        <color theme="1" tint="0"/>
        <sz val="11"/>
        <scheme val="minor"/>
      </rPr>
      <t xml:space="preserve">   Меры социальной поддержки в виде выплаты денежной компенсации на оплату части расходов по найму (поднайму) жилого помещения, предусмотренного договором найма (поднайма) и расходы на оплату коммунальных услуг лицам, приглашенным из другой местности на работу</t>
    </r>
  </si>
  <si>
    <t>Создание стимулирующих мер по закреплению кадров в районе</t>
  </si>
  <si>
    <t xml:space="preserve">В рамках мер социальной поддержки в виде выплаты денежной компенсации на оплату части расходов по найму (поднайму) жилого помещения, предусмотренного договором найма (поднайма) и расходы на оплату коммунальных услуг, лицам приглашенным из другой местности на работу в Белозерскую ЦРБ осуществлялись 3 медицинским работникам в размере 3000 руб. ежемесячно.  Всего на данное мероприятие запланировано </t>
  </si>
  <si>
    <r>
      <t xml:space="preserve">Мероприятие 3.2. </t>
    </r>
    <r>
      <rPr>
        <b val="false"/>
        <color theme="1" tint="0"/>
        <sz val="11"/>
        <scheme val="minor"/>
      </rPr>
      <t xml:space="preserve"> Анализ и прогнозирование потребностей в кадрах на основе представленных данных муниципальными учреждениями, ОЗН</t>
    </r>
  </si>
  <si>
    <r>
      <t>Определение потребности в кадрах. Реализация мероприятия – сбор информации у предприятий, учреждений, организаций района о потребности в кадрах, информирование населения о вакансиях.</t>
    </r>
    <r>
      <t xml:space="preserve">
</t>
    </r>
    <r>
      <t xml:space="preserve">   </t>
    </r>
    <r>
      <t xml:space="preserve">
</t>
    </r>
  </si>
  <si>
    <t>Осуществлены запросы в учреждения и организации района по потребностям в кадрах, спрогнозирована потребность на заключение целевых договоров на 2021-2022 годы.</t>
  </si>
  <si>
    <r>
      <rPr>
        <rFont val="Calibri"/>
        <b val="true"/>
        <color rgb="000000" tint="0"/>
        <sz val="11"/>
      </rPr>
      <t>Мероприятие 3.3.</t>
    </r>
    <r>
      <rPr>
        <color theme="1" tint="0"/>
        <sz val="11"/>
        <scheme val="minor"/>
      </rPr>
      <t xml:space="preserve"> Проведение торжественного мероприятия в рамках районного Праздника Труда</t>
    </r>
  </si>
  <si>
    <t>Аппарат Представительного Собрания</t>
  </si>
  <si>
    <t>Янврь</t>
  </si>
  <si>
    <t>Повышение престижа труда, популяризация рабочих профессий, привлечение молодежи на производство, чествование лучших тружеников организаций Белозерского района</t>
  </si>
  <si>
    <t>Организация и проведение районного праздника труда (размещено на Доске Почета - 21 человек, награждено наградами районного и областно уровня - 112 человек)</t>
  </si>
  <si>
    <r>
      <t>Отчет об использовании бюджетных ассигнований бюджета района на реализацию муниципальной программы (тыс. руб.)</t>
    </r>
    <r>
      <t xml:space="preserve">
</t>
    </r>
    <r>
      <t xml:space="preserve">
</t>
    </r>
  </si>
  <si>
    <t>Таблица 14</t>
  </si>
  <si>
    <t xml:space="preserve">Статус </t>
  </si>
  <si>
    <r>
      <t xml:space="preserve">Наименование муниципальной программы, подпрограммы муниципальной программы, основного мероприятия    </t>
    </r>
    <r>
      <t xml:space="preserve">
</t>
    </r>
    <r>
      <t xml:space="preserve">
</t>
    </r>
  </si>
  <si>
    <t xml:space="preserve">Ответственный исполнитель, соисполнители </t>
  </si>
  <si>
    <t xml:space="preserve">Расходы (тыс. руб.), годы               </t>
  </si>
  <si>
    <r>
      <t xml:space="preserve">сводная бюджетная роспись, план на 1   </t>
    </r>
    <r>
      <t xml:space="preserve">
</t>
    </r>
    <r>
      <t>января отчетного года</t>
    </r>
    <r>
      <t xml:space="preserve">
</t>
    </r>
  </si>
  <si>
    <r>
      <t xml:space="preserve">сводная бюджетная роспись на отчетную дату &lt;7&gt;             </t>
    </r>
    <r>
      <t xml:space="preserve">
</t>
    </r>
  </si>
  <si>
    <t>кассовое исполнение</t>
  </si>
  <si>
    <t xml:space="preserve">Всего                    </t>
  </si>
  <si>
    <t xml:space="preserve">Основное мероприятие 1 </t>
  </si>
  <si>
    <t xml:space="preserve"> Осуществление целевой подготовки кадров    </t>
  </si>
  <si>
    <t>Мероприятие 1.1</t>
  </si>
  <si>
    <t>Проведение информационной выставки «Выпускник»</t>
  </si>
  <si>
    <t>Мероприятие 1.2</t>
  </si>
  <si>
    <t>Проведение дней открытых дверей в образовательных учреждениях района</t>
  </si>
  <si>
    <t>Мероприятие 1.3</t>
  </si>
  <si>
    <t>Проведение индивидуальной работы с учащимися старших классов образовательных учреждений по направлению на целевое обучение по специальностям, востребованным в районе</t>
  </si>
  <si>
    <t>Мероприятие 1.4</t>
  </si>
  <si>
    <t xml:space="preserve">Создание информационной базы о выпускниках школ района, поступивших в образовательные учреждения среднего и высшего профессионального образования </t>
  </si>
  <si>
    <t>Мероприятие 1.5</t>
  </si>
  <si>
    <t>Заключение договоров со студентами выпускных курсов учебных заведений по приему их на работу</t>
  </si>
  <si>
    <t>Мероприятие 1.6</t>
  </si>
  <si>
    <t>Обеспечение прохождения стажировок выпускниками образовательных учреждений среднего и высшего профессионального образования в ОМСУ района, на предприятиях, учреждениях и организациях</t>
  </si>
  <si>
    <t>Мероприятие 1.7</t>
  </si>
  <si>
    <t>Проведение комиссии по целевому направлению на обучение</t>
  </si>
  <si>
    <r>
      <t xml:space="preserve">аппарат </t>
    </r>
    <r>
      <t xml:space="preserve">
</t>
    </r>
    <r>
      <t>Представительного Собрания района</t>
    </r>
  </si>
  <si>
    <t>Мероприятие 1.8</t>
  </si>
  <si>
    <t>Целевое обучение (выплата стипендии)</t>
  </si>
  <si>
    <t>аппарат Представительного Собрания района</t>
  </si>
  <si>
    <t xml:space="preserve">Основное мероприятие 2 </t>
  </si>
  <si>
    <t>Профессиональное обучение и переподготовка</t>
  </si>
  <si>
    <t>Руководители ОМСУ</t>
  </si>
  <si>
    <t>Мероприятие 2.1</t>
  </si>
  <si>
    <t>Разработка планов мероприятий по подготовке и повышению квалификации кадров ОМСУ, муниципальных учреждений</t>
  </si>
  <si>
    <t>Мероприятие 2.2</t>
  </si>
  <si>
    <t>Проведение мероприятий по подготовке и повышению квалификации кадров ОМСУ, муниципальных учреждений</t>
  </si>
  <si>
    <t>Аппарат Представительного Собрания района,  руководители муниципальных учреждений (по согласованию)</t>
  </si>
  <si>
    <t>Мероприятие 2.3</t>
  </si>
  <si>
    <t>Формирование и организация работы с резервом кадров ОМСУ, муниципальных учреждений</t>
  </si>
  <si>
    <t>Аппарат Представительного Собрания района, руководители ОМСУ, руководители муниципальных учреждений (по согласованию)</t>
  </si>
  <si>
    <t>Мероприятие 2.4</t>
  </si>
  <si>
    <t>Изучение положительного опыта реализации кадровой политики в других районах области</t>
  </si>
  <si>
    <t>аппарат Представительного Собрания района, руководители ОМСУ, руководители муниципальных учреждений (по согласованию)</t>
  </si>
  <si>
    <t>Мероприятие 2.5</t>
  </si>
  <si>
    <t>Освещение на страницах районной газеты «Белозерье» рубрики по вопросам кадровой политики</t>
  </si>
  <si>
    <t>Мероприятие 2.6</t>
  </si>
  <si>
    <t xml:space="preserve">Организация выездных семинаров, курсовой подготовки на базе департаментов Правительства Вологодской области                           </t>
  </si>
  <si>
    <t>Мероприятие 2.7</t>
  </si>
  <si>
    <t>Возмещение расходов физическим лицам за обучение</t>
  </si>
  <si>
    <t>Мероприятие 3</t>
  </si>
  <si>
    <t>Комплекс стимулирующих мер по закреплению кадров в районе</t>
  </si>
  <si>
    <t>Мероприяти 3.1</t>
  </si>
  <si>
    <t xml:space="preserve">   Меры социальной поддержки в виде выплаты денежной компенсации на оплату части расходов по найму (поднайму) жилого помещения, предусмотренного договором найма (поднайма) и расходы на оплату коммунальных услуг лицам, приглашенным из другой местности на работу</t>
  </si>
  <si>
    <t xml:space="preserve">Аппарат Представительного Собрания </t>
  </si>
  <si>
    <t>Мероприятие 3.2</t>
  </si>
  <si>
    <t xml:space="preserve">  Анализ и прогнозирование потребностей в кадрах на основе представленных данных муниципальными учреждениями, ОЗН</t>
  </si>
  <si>
    <t>Мероприятие 3.3</t>
  </si>
  <si>
    <t>Проведение торжественного мероприятия в рамках районного Праздника труда</t>
  </si>
  <si>
    <t>Мероприятие 3.4.</t>
  </si>
  <si>
    <t xml:space="preserve"> Поощрение почетных граждан района за личный вклад в социально-экономическое развитие района»</t>
  </si>
  <si>
    <t xml:space="preserve">Выплаты почетным гражданам. </t>
  </si>
  <si>
    <t>&lt;7&gt; Для годового отчета - 31 декабря отчетного года.</t>
  </si>
  <si>
    <t xml:space="preserve">Подпрограмма 1 </t>
  </si>
  <si>
    <t xml:space="preserve">всего                    </t>
  </si>
  <si>
    <t xml:space="preserve">ответственный исполнитель подпрограммы     </t>
  </si>
  <si>
    <t xml:space="preserve">соисполнитель 1          </t>
  </si>
  <si>
    <t xml:space="preserve">...                      </t>
  </si>
  <si>
    <t>Отчет об использовании бюджетных ассигнований бюджета района, областного и федерального бюджетов, бюджетов сельских поселений и средств внебюджетных источников на реализацию муниципальной программы (тыс. руб.)</t>
  </si>
  <si>
    <t>Таблица 15</t>
  </si>
  <si>
    <t>Статус</t>
  </si>
  <si>
    <r>
      <t xml:space="preserve">Наименование муниципальной программы, подпрограммы муниципальной программы, основного мероприятия    </t>
    </r>
    <r>
      <t xml:space="preserve">
</t>
    </r>
  </si>
  <si>
    <t xml:space="preserve">Источники ресурсного обеспечения   </t>
  </si>
  <si>
    <t>Оценка расходов &lt;9&gt;</t>
  </si>
  <si>
    <t>Фактические расходы &lt;10&gt;</t>
  </si>
  <si>
    <t xml:space="preserve">Муниципальная программа   </t>
  </si>
  <si>
    <t xml:space="preserve">всего                        </t>
  </si>
  <si>
    <t xml:space="preserve"> районный бюджет                          </t>
  </si>
  <si>
    <t>федеральный бюджет</t>
  </si>
  <si>
    <t xml:space="preserve">областной бюджет                                 </t>
  </si>
  <si>
    <t xml:space="preserve">бюджеты сельских поселений  </t>
  </si>
  <si>
    <t xml:space="preserve">внебюджетные источники                 </t>
  </si>
  <si>
    <t xml:space="preserve">бюджет района                         </t>
  </si>
  <si>
    <t>&lt;9&gt; В соответствии со сводной бюджетной росписью районного бюджета на 31 декабря отчетного года - собственные доходы районного бюджета и относящиеся к доходам районного бюджета средства областного бюджета; в соответствии с соглашениями, заключенными в сфере реализации муниципальной программы, - иные средства областного бюджета, бюджетов муниципальных образований района, государственных внебюджетных фондов и юридических лиц.</t>
  </si>
  <si>
    <t>&lt;10&gt; Кассовые расходы по соответствующим источникам.</t>
  </si>
  <si>
    <t>Сведения об ожидаемых значениях показателей (индикаторов)</t>
  </si>
  <si>
    <t>Таблица 16</t>
  </si>
  <si>
    <r>
      <t xml:space="preserve">Показатель (индикатор) наименование        </t>
    </r>
    <r>
      <t xml:space="preserve">
</t>
    </r>
  </si>
  <si>
    <t>Ед. изм.</t>
  </si>
  <si>
    <r>
      <t>Значения показателей (индикаторов)</t>
    </r>
    <r>
      <t xml:space="preserve">
</t>
    </r>
    <r>
      <t>муниципальной программы, подпрограммы муниципальной программы</t>
    </r>
  </si>
  <si>
    <t>Обоснование отклонений значений показателя (индикатора) на конец отчетного года (при наличии)</t>
  </si>
  <si>
    <t xml:space="preserve">текущий год  </t>
  </si>
  <si>
    <r>
      <t xml:space="preserve">ожидаемое значение на конец года      </t>
    </r>
    <r>
      <t xml:space="preserve">
</t>
    </r>
    <r>
      <t xml:space="preserve">      </t>
    </r>
    <r>
      <t xml:space="preserve">
</t>
    </r>
    <r>
      <t xml:space="preserve">           </t>
    </r>
    <r>
      <t xml:space="preserve">
</t>
    </r>
  </si>
  <si>
    <r>
      <t>Муниципальная программа основных направлений кадровой политики в Белозерском муниципальном районе на 2021-2025 годы</t>
    </r>
    <r>
      <t xml:space="preserve">
</t>
    </r>
    <r>
      <t xml:space="preserve">   признана утратившей силу  (постановление администрации Белозерского муниципального округа от 28.12.2022 № 501). В 2023 году реализуется муниципальная программа  о</t>
    </r>
    <r>
      <rPr>
        <color rgb="000000" tint="0"/>
        <sz val="11"/>
        <scheme val="minor"/>
      </rPr>
      <t>сновных направлений кадровой политики в Белозерском муниципальном округе на 2023-2027 годы</t>
    </r>
  </si>
  <si>
    <t>количество работников учреждений и организаций района, прошедших курсы повышения квалификации, переподготовки, обучения</t>
  </si>
  <si>
    <t>Сведения об изменениях внесенных в муниципальную программу</t>
  </si>
  <si>
    <t>Перечень изменений</t>
  </si>
  <si>
    <t>Обоснование изменений</t>
  </si>
  <si>
    <t>Реквизиты  нормативно-правового акта</t>
  </si>
  <si>
    <t>Муниципальная программа основных направлений кадровой политики в Белозерском муниципальном районе на 2021- 2025 годы от 07.12.2020 №509</t>
  </si>
  <si>
    <t>1) Постановление администрации района от 05.04.2022  № 114 «О внесении изменений в постановление администрации района от 07.12.2020 № 509»</t>
  </si>
  <si>
    <t>Постановление администрации района от 15.06.2022 № 196 «О внесении изменений в постановление администрации района от 07.12.2020 № 509»</t>
  </si>
  <si>
    <t>Постановление администрации района от 10.10.2022 № 361 «О внесении изменений в постановление администрации района от 07.12.2020 № 509»</t>
  </si>
  <si>
    <t>Постановление администрации района от 14.12.2022 № 469 «О внесении изменений в постановление администрации района от 07.12.2020 № 509».</t>
  </si>
  <si>
    <t>Наименование муниципальной программы</t>
  </si>
  <si>
    <t>Оценка эффективности за</t>
  </si>
  <si>
    <t>2022 год</t>
  </si>
  <si>
    <t>Оценка степени достижения цели и решения задач программы</t>
  </si>
  <si>
    <t>Количество индикаторов</t>
  </si>
  <si>
    <t>Индикатор (наименование)</t>
  </si>
  <si>
    <t>Желаемая тенденция*</t>
  </si>
  <si>
    <t>И общ.к</t>
  </si>
  <si>
    <t>Количественное соотношение специалистов, прошедших обучение за счет средств районного бюджета либо получающих ежемесячную стипендию и вернувшиъхся на работу в район</t>
  </si>
  <si>
    <t>* увеличение</t>
  </si>
  <si>
    <t xml:space="preserve">   уменьшение</t>
  </si>
  <si>
    <t>ПДЦ общ. =</t>
  </si>
  <si>
    <t>ПДЦ пр.=</t>
  </si>
  <si>
    <t>Оценка степени соответствия уровня затрат программы</t>
  </si>
  <si>
    <r>
      <t>З</t>
    </r>
    <r>
      <rPr>
        <rFont val="Calibri"/>
        <color rgb="000000" tint="0"/>
        <sz val="11"/>
        <vertAlign val="superscript"/>
      </rPr>
      <t>б</t>
    </r>
  </si>
  <si>
    <r>
      <t>З</t>
    </r>
    <r>
      <rPr>
        <rFont val="Calibri"/>
        <color rgb="000000" tint="0"/>
        <sz val="11"/>
        <vertAlign val="superscript"/>
      </rPr>
      <t>ф</t>
    </r>
  </si>
  <si>
    <t>ЭИС</t>
  </si>
  <si>
    <t>Общая эффективность и результативность муниципальной программы</t>
  </si>
  <si>
    <t>Программа эффективна</t>
  </si>
  <si>
    <t>1,90 и более</t>
  </si>
  <si>
    <t>Программа частично эффективна</t>
  </si>
  <si>
    <t>от 1,90 до 1,75</t>
  </si>
  <si>
    <t>Программа неэффективна</t>
  </si>
  <si>
    <t>менее 1,75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</si>
</sst>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#,##0.00" formatCode="#,##0.00" numFmtId="1001"/>
    <numFmt co:extendedFormatCode="0.00" formatCode="0.00" numFmtId="1002"/>
    <numFmt co:extendedFormatCode="0" formatCode="0" numFmtId="1003"/>
  </numFmts>
  <fonts count="17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color theme="1" tint="0"/>
      <sz val="18"/>
      <scheme val="minor"/>
    </font>
    <font>
      <color rgb="000000" tint="0"/>
      <sz val="11"/>
      <scheme val="minor"/>
    </font>
    <font>
      <color rgb="FF0000" tint="0"/>
      <sz val="11"/>
      <scheme val="minor"/>
    </font>
    <font>
      <color theme="1" tint="0"/>
      <sz val="10"/>
      <scheme val="minor"/>
    </font>
    <font>
      <color rgb="000000" tint="0"/>
      <sz val="10"/>
      <scheme val="minor"/>
    </font>
    <font>
      <name val="Times New Roman"/>
      <color theme="1" tint="0.249977111117893"/>
      <sz val="10"/>
    </font>
    <font>
      <b val="true"/>
      <color theme="1" tint="0"/>
      <sz val="11"/>
      <scheme val="minor"/>
    </font>
    <font>
      <color theme="1" tint="0"/>
      <sz val="9"/>
      <scheme val="minor"/>
    </font>
    <font>
      <name val="Times New Roman"/>
      <color theme="1" tint="0"/>
      <sz val="12"/>
    </font>
    <font>
      <name val="Times New Roman"/>
      <color theme="1" tint="0"/>
      <sz val="10"/>
    </font>
    <font>
      <color rgb="0070C0" tint="0"/>
      <sz val="11"/>
      <scheme val="minor"/>
    </font>
    <font>
      <sz val="11"/>
      <scheme val="minor"/>
    </font>
    <font>
      <name val="Times New Roman"/>
      <color rgb="000000" tint="0"/>
      <sz val="12"/>
    </font>
    <font>
      <b val="true"/>
      <color rgb="0070C0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5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none"/>
      <top style="none"/>
      <bottom style="none"/>
    </border>
    <border>
      <top style="none"/>
      <bottom style="thin">
        <color rgb="000000" tint="0"/>
      </bottom>
    </border>
    <border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bottom style="none"/>
    </border>
    <border>
      <right style="none"/>
      <top style="none"/>
      <bottom style="thin">
        <color rgb="000000" tint="0"/>
      </bottom>
    </border>
    <border>
      <right style="thin">
        <color rgb="000000" tint="0"/>
      </right>
      <top style="thin">
        <color rgb="000000" tint="0"/>
      </top>
    </border>
    <border>
      <top style="thin">
        <color rgb="000000" tint="0"/>
      </top>
    </border>
    <border>
      <left style="thin">
        <color rgb="000000" tint="0"/>
      </left>
      <bottom style="thin">
        <color rgb="000000" tint="0"/>
      </bottom>
    </border>
    <border>
      <right style="thin">
        <color rgb="000000" tint="0"/>
      </right>
      <bottom style="thin">
        <color rgb="000000" tint="0"/>
      </bottom>
    </border>
    <border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131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3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wrapText="true"/>
    </xf>
    <xf applyAlignment="true" applyBorder="true" applyFont="true" applyNumberFormat="true" borderId="1" fillId="0" fontId="3" numFmtId="1000" quotePrefix="false">
      <alignment horizontal="center"/>
    </xf>
    <xf applyAlignment="true" applyFont="true" applyNumberFormat="true" borderId="0" fillId="0" fontId="2" numFmtId="1000" quotePrefix="false">
      <alignment vertical="center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1" numFmtId="1000" quotePrefix="false">
      <alignment horizontal="left" vertical="top" wrapText="true"/>
    </xf>
    <xf applyAlignment="true" applyFont="true" applyNumberFormat="true" borderId="0" fillId="0" fontId="1" numFmtId="1000" quotePrefix="false">
      <alignment horizontal="right"/>
    </xf>
    <xf applyAlignment="true" applyBorder="true" applyFont="true" applyNumberFormat="true" borderId="2" fillId="0" fontId="1" numFmtId="1000" quotePrefix="false">
      <alignment horizontal="center" vertical="center" wrapText="true"/>
    </xf>
    <xf applyAlignment="true" applyBorder="true" applyFont="true" applyNumberFormat="true" borderId="3" fillId="0" fontId="1" numFmtId="1000" quotePrefix="false">
      <alignment horizontal="center" vertical="center" wrapText="true"/>
    </xf>
    <xf applyAlignment="true" applyBorder="true" applyFont="true" applyNumberFormat="true" borderId="4" fillId="0" fontId="1" numFmtId="1000" quotePrefix="false">
      <alignment horizontal="center" vertical="center" wrapText="true"/>
    </xf>
    <xf applyAlignment="true" applyBorder="true" applyFont="true" applyNumberFormat="true" borderId="5" fillId="0" fontId="1" numFmtId="1000" quotePrefix="false">
      <alignment horizontal="center" vertical="center" wrapText="true"/>
    </xf>
    <xf applyAlignment="true" applyBorder="true" applyFont="true" applyNumberFormat="true" borderId="6" fillId="0" fontId="1" numFmtId="1000" quotePrefix="false">
      <alignment horizontal="center" vertical="center" wrapText="true"/>
    </xf>
    <xf applyAlignment="true" applyBorder="true" applyFont="true" applyNumberFormat="true" borderId="2" fillId="0" fontId="1" numFmtId="1000" quotePrefix="false">
      <alignment vertical="top" wrapText="true"/>
    </xf>
    <xf applyAlignment="true" applyBorder="true" applyFont="true" applyNumberFormat="true" borderId="2" fillId="0" fontId="1" numFmtId="1000" quotePrefix="false">
      <alignment horizontal="center" vertical="top" wrapText="true"/>
    </xf>
    <xf applyAlignment="true" applyBorder="true" applyFont="true" applyNumberFormat="true" borderId="3" fillId="0" fontId="1" numFmtId="1000" quotePrefix="false">
      <alignment horizontal="center" vertical="top" wrapText="true"/>
    </xf>
    <xf applyAlignment="true" applyBorder="true" applyFont="true" applyNumberFormat="true" borderId="4" fillId="0" fontId="1" numFmtId="1000" quotePrefix="false">
      <alignment horizontal="center" vertical="top" wrapText="true"/>
    </xf>
    <xf applyAlignment="true" applyBorder="true" applyFont="true" applyNumberFormat="true" borderId="7" fillId="0" fontId="1" numFmtId="1000" quotePrefix="false">
      <alignment horizontal="center" vertical="center" wrapText="true"/>
    </xf>
    <xf applyAlignment="true" applyBorder="true" applyFont="true" applyNumberFormat="true" borderId="2" fillId="0" fontId="4" numFmtId="1000" quotePrefix="false">
      <alignment horizontal="center" vertical="center" wrapText="true"/>
    </xf>
    <xf applyAlignment="true" applyFont="true" applyNumberFormat="true" borderId="0" fillId="0" fontId="0" numFmtId="1000" quotePrefix="false">
      <alignment horizontal="center" vertical="center"/>
    </xf>
    <xf applyAlignment="true" applyBorder="true" applyFont="true" applyNumberFormat="true" borderId="2" fillId="0" fontId="5" numFmtId="1000" quotePrefix="false">
      <alignment horizontal="center" vertical="center" wrapText="true"/>
    </xf>
    <xf applyAlignment="true" applyBorder="true" applyFont="true" applyNumberFormat="true" borderId="2" fillId="0" fontId="1" numFmtId="1000" quotePrefix="false">
      <alignment vertical="center" wrapText="true"/>
    </xf>
    <xf applyAlignment="true" applyBorder="true" applyFont="true" applyNumberFormat="true" borderId="8" fillId="0" fontId="1" numFmtId="1000" quotePrefix="false">
      <alignment horizontal="center" vertical="center" wrapText="true"/>
    </xf>
    <xf applyAlignment="true" applyBorder="true" applyFont="true" applyNumberFormat="true" borderId="7" fillId="0" fontId="1" numFmtId="1000" quotePrefix="false">
      <alignment horizontal="center" vertical="top" wrapText="true"/>
    </xf>
    <xf applyAlignment="true" applyBorder="true" applyFont="true" applyNumberFormat="true" borderId="9" fillId="0" fontId="1" numFmtId="1000" quotePrefix="false">
      <alignment horizontal="center" vertical="top" wrapText="true"/>
    </xf>
    <xf applyAlignment="true" applyBorder="true" applyFont="true" applyNumberFormat="true" borderId="10" fillId="0" fontId="1" numFmtId="1000" quotePrefix="false">
      <alignment horizontal="center" vertical="top" wrapText="true"/>
    </xf>
    <xf applyAlignment="true" applyBorder="true" applyFont="true" applyNumberFormat="true" borderId="7" fillId="0" fontId="1" numFmtId="1000" quotePrefix="false">
      <alignment vertical="top" wrapText="true"/>
    </xf>
    <xf applyAlignment="true" applyBorder="true" applyFont="true" applyNumberFormat="true" borderId="11" fillId="0" fontId="1" numFmtId="1000" quotePrefix="false">
      <alignment horizontal="center" vertical="top" wrapText="true"/>
    </xf>
    <xf applyAlignment="true" applyBorder="true" applyFont="true" applyNumberFormat="true" borderId="12" fillId="0" fontId="1" numFmtId="1000" quotePrefix="false">
      <alignment horizontal="center" vertical="top" wrapText="true"/>
    </xf>
    <xf applyAlignment="true" applyBorder="true" applyFont="true" applyNumberFormat="true" borderId="11" fillId="0" fontId="1" numFmtId="1000" quotePrefix="false">
      <alignment vertical="top" wrapText="true"/>
    </xf>
    <xf applyBorder="true" applyFont="true" applyNumberFormat="true" borderId="2" fillId="0" fontId="1" numFmtId="1000" quotePrefix="false"/>
    <xf applyAlignment="true" applyFont="true" applyNumberFormat="true" borderId="0" fillId="0" fontId="1" numFmtId="1000" quotePrefix="false">
      <alignment horizontal="center" vertical="top" wrapText="true"/>
    </xf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1" numFmtId="1000" quotePrefix="false">
      <alignment horizontal="left"/>
    </xf>
    <xf applyAlignment="true" applyBorder="true" applyFont="true" applyNumberFormat="true" borderId="2" fillId="0" fontId="1" numFmtId="1000" quotePrefix="false">
      <alignment horizontal="center" vertical="center"/>
    </xf>
    <xf applyAlignment="true" applyBorder="true" applyFont="true" applyNumberFormat="true" borderId="4" fillId="0" fontId="1" numFmtId="1000" quotePrefix="false">
      <alignment horizontal="center" vertical="center"/>
    </xf>
    <xf applyAlignment="true" applyFont="true" applyNumberFormat="true" borderId="0" fillId="0" fontId="1" numFmtId="1000" quotePrefix="false">
      <alignment wrapText="true"/>
    </xf>
    <xf applyAlignment="true" applyBorder="true" applyFont="true" applyNumberFormat="true" borderId="2" fillId="0" fontId="6" numFmtId="1000" quotePrefix="false">
      <alignment horizontal="center" vertical="top" wrapText="true"/>
    </xf>
    <xf applyAlignment="true" applyBorder="true" applyFont="true" applyNumberFormat="true" borderId="2" fillId="0" fontId="1" numFmtId="1000" quotePrefix="false">
      <alignment horizontal="left" vertical="top" wrapText="true"/>
    </xf>
    <xf applyAlignment="true" applyBorder="true" applyFont="true" applyNumberFormat="true" borderId="2" fillId="0" fontId="7" numFmtId="1000" quotePrefix="false">
      <alignment horizontal="center" vertical="center" wrapText="true"/>
    </xf>
    <xf applyAlignment="true" applyBorder="true" applyFont="true" applyNumberFormat="true" borderId="2" fillId="0" fontId="6" numFmtId="1000" quotePrefix="false">
      <alignment horizontal="justify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Border="true" applyFont="true" applyNumberFormat="true" borderId="2" fillId="0" fontId="7" numFmtId="1000" quotePrefix="false">
      <alignment horizontal="justify" vertical="top"/>
    </xf>
    <xf applyAlignment="true" applyBorder="true" applyFont="true" applyNumberFormat="true" borderId="2" fillId="0" fontId="6" numFmtId="1000" quotePrefix="false">
      <alignment horizontal="center" vertical="center" wrapText="true"/>
    </xf>
    <xf applyAlignment="true" applyBorder="true" applyFont="true" applyNumberFormat="true" borderId="2" fillId="0" fontId="6" numFmtId="1000" quotePrefix="false">
      <alignment horizontal="left" vertical="justify" wrapText="true"/>
    </xf>
    <xf applyAlignment="true" applyBorder="true" applyFont="true" applyNumberFormat="true" borderId="11" fillId="0" fontId="1" numFmtId="1000" quotePrefix="false">
      <alignment horizontal="left" vertical="top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Border="true" applyFont="true" applyNumberFormat="true" borderId="2" fillId="0" fontId="7" numFmtId="1000" quotePrefix="false">
      <alignment horizontal="center" vertical="top" wrapText="true"/>
    </xf>
    <xf applyAlignment="true" applyBorder="true" applyFill="true" applyFont="true" applyNumberFormat="true" borderId="2" fillId="2" fontId="6" numFmtId="1000" quotePrefix="false">
      <alignment horizontal="center" vertical="center" wrapText="true"/>
    </xf>
    <xf applyAlignment="true" applyBorder="true" applyFont="true" applyNumberFormat="true" borderId="13" fillId="0" fontId="1" numFmtId="1000" quotePrefix="false">
      <alignment horizontal="center" vertical="top" wrapText="true"/>
    </xf>
    <xf applyAlignment="true" applyBorder="true" applyFont="true" applyNumberFormat="true" borderId="2" fillId="0" fontId="4" numFmtId="1000" quotePrefix="false">
      <alignment horizontal="center" vertical="top" wrapText="true"/>
    </xf>
    <xf applyAlignment="true" applyBorder="true" applyFont="true" applyNumberFormat="true" borderId="11" fillId="0" fontId="1" numFmtId="1000" quotePrefix="false">
      <alignment vertical="center" wrapText="true"/>
    </xf>
    <xf applyAlignment="true" applyFont="true" applyNumberFormat="true" borderId="0" fillId="0" fontId="8" numFmtId="1000" quotePrefix="false">
      <alignment horizontal="justify" vertical="center"/>
    </xf>
    <xf applyAlignment="true" applyBorder="true" applyFont="true" applyNumberFormat="true" borderId="2" fillId="0" fontId="9" numFmtId="1000" quotePrefix="false">
      <alignment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2" fillId="0" fontId="10" numFmtId="1001" quotePrefix="false">
      <alignment horizontal="center" vertical="center" wrapText="true"/>
    </xf>
    <xf applyAlignment="true" applyFont="true" applyNumberFormat="true" borderId="0" fillId="0" fontId="1" numFmtId="1000" quotePrefix="false">
      <alignment vertical="center"/>
    </xf>
    <xf applyAlignment="true" applyBorder="true" applyFont="true" applyNumberFormat="true" borderId="14" fillId="0" fontId="1" numFmtId="1000" quotePrefix="false">
      <alignment horizontal="center" vertical="center" wrapText="true"/>
    </xf>
    <xf applyAlignment="true" applyBorder="true" applyFont="true" applyNumberFormat="true" borderId="2" fillId="0" fontId="11" numFmtId="1000" quotePrefix="false">
      <alignment horizontal="justify"/>
    </xf>
    <xf applyAlignment="true" applyFont="true" applyNumberFormat="true" borderId="0" fillId="0" fontId="0" numFmtId="1000" quotePrefix="false">
      <alignment vertical="center" wrapText="true"/>
    </xf>
    <xf applyAlignment="true" applyBorder="true" applyFont="true" applyNumberFormat="true" borderId="11" fillId="0" fontId="4" numFmtId="1000" quotePrefix="false">
      <alignment horizontal="center" vertical="top" wrapText="true"/>
    </xf>
    <xf applyAlignment="true" applyBorder="true" applyFont="true" applyNumberFormat="true" borderId="2" fillId="0" fontId="1" numFmtId="1000" quotePrefix="false">
      <alignment vertical="center"/>
    </xf>
    <xf applyAlignment="true" applyBorder="true" applyFont="true" applyNumberFormat="true" borderId="2" fillId="0" fontId="1" numFmtId="1002" quotePrefix="false">
      <alignment horizontal="center" vertical="center" wrapText="true"/>
    </xf>
    <xf applyAlignment="true" applyBorder="true" applyFont="true" applyNumberFormat="true" borderId="2" fillId="0" fontId="0" numFmtId="1000" quotePrefix="false">
      <alignment wrapText="true"/>
    </xf>
    <xf applyAlignment="true" applyBorder="true" applyFont="true" applyNumberFormat="true" borderId="11" fillId="0" fontId="0" numFmtId="1000" quotePrefix="false">
      <alignment wrapText="true"/>
    </xf>
    <xf applyAlignment="true" applyBorder="true" applyFont="true" applyNumberFormat="true" borderId="2" fillId="0" fontId="12" numFmtId="1000" quotePrefix="false">
      <alignment horizontal="center" vertical="center"/>
    </xf>
    <xf applyAlignment="true" applyBorder="true" applyFont="true" applyNumberFormat="true" borderId="2" fillId="0" fontId="12" numFmtId="1000" quotePrefix="false">
      <alignment horizontal="center" vertical="center" wrapText="true"/>
    </xf>
    <xf applyFont="true" applyNumberFormat="true" borderId="0" fillId="0" fontId="12" numFmtId="1000" quotePrefix="false"/>
    <xf applyAlignment="true" applyFont="true" applyNumberFormat="true" borderId="0" fillId="0" fontId="0" numFmtId="1000" quotePrefix="false">
      <alignment wrapText="true"/>
    </xf>
    <xf applyAlignment="true" applyFont="true" applyNumberFormat="true" borderId="0" fillId="0" fontId="4" numFmtId="1000" quotePrefix="false">
      <alignment horizontal="center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vertical="top" wrapText="true"/>
    </xf>
    <xf applyAlignment="true" applyBorder="true" applyFont="true" applyNumberFormat="true" borderId="5" fillId="0" fontId="1" numFmtId="1000" quotePrefix="false">
      <alignment vertical="top" wrapText="true"/>
    </xf>
    <xf applyAlignment="true" applyBorder="true" applyFont="true" applyNumberFormat="true" borderId="15" fillId="0" fontId="1" numFmtId="1000" quotePrefix="false">
      <alignment vertical="top" wrapText="true"/>
    </xf>
    <xf applyAlignment="true" applyBorder="true" applyFont="true" applyNumberFormat="true" borderId="11" fillId="0" fontId="1" numFmtId="1001" quotePrefix="false">
      <alignment vertical="top" wrapText="true"/>
    </xf>
    <xf applyAlignment="true" applyFont="true" applyNumberFormat="true" borderId="0" fillId="0" fontId="1" numFmtId="1000" quotePrefix="false">
      <alignment horizontal="center"/>
    </xf>
    <xf applyAlignment="true" applyBorder="true" applyFont="true" applyNumberFormat="true" borderId="2" fillId="0" fontId="1" numFmtId="1001" quotePrefix="false">
      <alignment horizontal="center" vertical="top" wrapText="true"/>
    </xf>
    <xf applyAlignment="true" applyBorder="true" applyFont="true" applyNumberFormat="true" borderId="5" fillId="0" fontId="1" numFmtId="1000" quotePrefix="false">
      <alignment horizontal="left" vertical="top" wrapText="true"/>
    </xf>
    <xf applyAlignment="true" applyBorder="true" applyFont="true" applyNumberFormat="true" borderId="6" fillId="0" fontId="1" numFmtId="1000" quotePrefix="false">
      <alignment horizontal="left" vertical="top" wrapText="true"/>
    </xf>
    <xf applyAlignment="true" applyFont="true" applyNumberFormat="true" borderId="0" fillId="0" fontId="1" numFmtId="1000" quotePrefix="false">
      <alignment horizontal="left" wrapText="true"/>
    </xf>
    <xf applyAlignment="true" applyBorder="true" applyFont="true" applyNumberFormat="true" borderId="11" fillId="0" fontId="1" numFmtId="1000" quotePrefix="false">
      <alignment horizontal="left" vertical="center" wrapText="true"/>
    </xf>
    <xf applyAlignment="true" applyBorder="true" applyFont="true" applyNumberFormat="true" borderId="11" fillId="0" fontId="1" numFmtId="1000" quotePrefix="false">
      <alignment horizontal="center" vertical="center"/>
    </xf>
    <xf applyAlignment="true" applyBorder="true" applyFont="true" applyNumberFormat="true" borderId="2" fillId="0" fontId="1" numFmtId="1000" quotePrefix="false">
      <alignment vertical="distributed"/>
    </xf>
    <xf applyFont="true" applyNumberFormat="true" borderId="0" fillId="0" fontId="1" numFmtId="1000" quotePrefix="false"/>
    <xf applyAlignment="true" applyBorder="true" applyFont="true" applyNumberFormat="true" borderId="2" fillId="0" fontId="1" numFmtId="1000" quotePrefix="false">
      <alignment vertical="distributed" wrapText="true"/>
    </xf>
    <xf applyAlignment="true" applyBorder="true" applyFont="true" applyNumberFormat="true" borderId="1" fillId="0" fontId="1" numFmtId="1000" quotePrefix="false">
      <alignment horizontal="left" vertical="top"/>
    </xf>
    <xf applyAlignment="true" applyBorder="true" applyFont="true" applyNumberFormat="true" borderId="9" fillId="0" fontId="1" numFmtId="1000" quotePrefix="false">
      <alignment horizontal="left" vertical="top"/>
    </xf>
    <xf applyAlignment="true" applyBorder="true" applyFont="true" applyNumberFormat="true" borderId="16" fillId="0" fontId="1" numFmtId="1000" quotePrefix="false">
      <alignment horizontal="left" vertical="top"/>
    </xf>
    <xf applyAlignment="true" applyBorder="true" applyFont="true" applyNumberFormat="true" borderId="2" fillId="0" fontId="1" numFmtId="1000" quotePrefix="false">
      <alignment vertical="top"/>
    </xf>
    <xf applyAlignment="true" applyBorder="true" applyFont="true" applyNumberFormat="true" borderId="2" fillId="0" fontId="1" numFmtId="1000" quotePrefix="false">
      <alignment horizontal="justify" vertical="top" wrapText="true"/>
    </xf>
    <xf applyAlignment="true" applyBorder="true" applyFont="true" applyNumberFormat="true" borderId="2" fillId="0" fontId="1" numFmtId="1000" quotePrefix="false">
      <alignment horizontal="justify" vertical="center"/>
    </xf>
    <xf applyAlignment="true" applyBorder="true" applyFont="true" applyNumberFormat="true" borderId="2" fillId="0" fontId="1" numFmtId="1000" quotePrefix="false">
      <alignment wrapText="true"/>
    </xf>
    <xf applyAlignment="true" applyBorder="true" applyFont="true" applyNumberFormat="true" borderId="2" fillId="0" fontId="1" numFmtId="1000" quotePrefix="false">
      <alignment horizontal="left" vertical="center" wrapText="true"/>
    </xf>
    <xf applyAlignment="true" applyBorder="true" applyFont="true" applyNumberFormat="true" borderId="17" fillId="0" fontId="1" numFmtId="1000" quotePrefix="false">
      <alignment horizontal="left" vertical="center" wrapText="true"/>
    </xf>
    <xf applyAlignment="true" applyBorder="true" applyFont="true" applyNumberFormat="true" borderId="18" fillId="0" fontId="1" numFmtId="1000" quotePrefix="false">
      <alignment horizontal="left" vertical="center" wrapText="true"/>
    </xf>
    <xf applyAlignment="true" applyBorder="true" applyFont="true" applyNumberFormat="true" borderId="19" fillId="0" fontId="1" numFmtId="1000" quotePrefix="false">
      <alignment horizontal="left" vertical="center" wrapText="true"/>
    </xf>
    <xf applyAlignment="true" applyBorder="true" applyFont="true" applyNumberFormat="true" borderId="20" fillId="0" fontId="1" numFmtId="1000" quotePrefix="false">
      <alignment horizontal="left" vertical="center" wrapText="true"/>
    </xf>
    <xf applyAlignment="true" applyBorder="true" applyFont="true" applyNumberFormat="true" borderId="21" fillId="0" fontId="1" numFmtId="1000" quotePrefix="false">
      <alignment horizontal="left" vertical="center" wrapText="true"/>
    </xf>
    <xf applyAlignment="true" applyBorder="true" applyFont="true" applyNumberFormat="true" borderId="4" fillId="0" fontId="1" numFmtId="1000" quotePrefix="false">
      <alignment horizontal="left" vertical="center" wrapText="true"/>
    </xf>
    <xf applyAlignment="true" applyBorder="true" applyFont="true" applyNumberFormat="true" borderId="3" fillId="0" fontId="1" numFmtId="1000" quotePrefix="false">
      <alignment horizontal="center" vertical="center"/>
    </xf>
    <xf applyAlignment="true" applyFont="true" applyNumberFormat="true" borderId="0" fillId="0" fontId="1" numFmtId="1000" quotePrefix="false">
      <alignment horizontal="left" vertical="center" wrapText="true"/>
    </xf>
    <xf applyAlignment="true" applyFont="true" applyNumberFormat="true" borderId="0" fillId="0" fontId="1" numFmtId="1000" quotePrefix="false">
      <alignment horizontal="center" vertical="center"/>
    </xf>
    <xf applyFont="true" applyNumberFormat="true" borderId="0" fillId="0" fontId="9" numFmtId="1000" quotePrefix="false"/>
    <xf applyAlignment="true" applyBorder="true" applyFont="true" applyNumberFormat="true" borderId="2" fillId="0" fontId="1" numFmtId="1000" quotePrefix="false">
      <alignment horizontal="center"/>
    </xf>
    <xf applyAlignment="true" applyBorder="true" applyFont="true" applyNumberFormat="true" borderId="2" fillId="0" fontId="1" numFmtId="1003" quotePrefix="false">
      <alignment horizontal="center" vertical="center"/>
    </xf>
    <xf applyAlignment="true" applyBorder="true" applyFont="true" applyNumberFormat="true" borderId="2" fillId="0" fontId="13" numFmtId="1002" quotePrefix="false">
      <alignment horizontal="center" vertical="center"/>
    </xf>
    <xf applyAlignment="true" applyFont="true" applyNumberFormat="true" borderId="0" fillId="0" fontId="1" numFmtId="1003" quotePrefix="false">
      <alignment horizontal="center"/>
    </xf>
    <xf applyFont="true" applyNumberFormat="true" borderId="0" fillId="0" fontId="1" numFmtId="1003" quotePrefix="false"/>
    <xf applyAlignment="true" applyFont="true" applyNumberFormat="true" borderId="0" fillId="0" fontId="13" numFmtId="1000" quotePrefix="false">
      <alignment horizontal="center"/>
    </xf>
    <xf applyAlignment="true" applyBorder="true" applyFont="true" applyNumberFormat="true" borderId="2" fillId="0" fontId="14" numFmtId="1000" quotePrefix="false">
      <alignment horizontal="center" vertical="center" wrapText="true"/>
    </xf>
    <xf applyAlignment="true" applyFont="true" applyNumberFormat="true" borderId="0" fillId="0" fontId="0" numFmtId="1000" quotePrefix="false">
      <alignment horizontal="center" vertical="center" wrapText="true"/>
    </xf>
    <xf applyAlignment="true" applyFont="true" applyNumberFormat="true" borderId="0" fillId="0" fontId="15" numFmtId="1000" quotePrefix="false">
      <alignment horizontal="center" vertical="center" wrapText="true"/>
    </xf>
    <xf applyAlignment="true" applyFont="true" applyNumberFormat="true" borderId="0" fillId="0" fontId="1" numFmtId="1003" quotePrefix="false">
      <alignment horizontal="center" vertical="center"/>
    </xf>
    <xf applyAlignment="true" applyFont="true" applyNumberFormat="true" borderId="0" fillId="0" fontId="14" numFmtId="1000" quotePrefix="false">
      <alignment horizontal="center" vertical="center" wrapText="true"/>
    </xf>
    <xf applyAlignment="true" applyFont="true" applyNumberFormat="true" borderId="0" fillId="0" fontId="13" numFmtId="1002" quotePrefix="false">
      <alignment horizontal="center" vertical="center"/>
    </xf>
    <xf applyAlignment="true" applyFont="true" applyNumberFormat="true" borderId="0" fillId="0" fontId="4" numFmtId="1000" quotePrefix="false">
      <alignment horizontal="center" vertical="center" wrapText="true"/>
    </xf>
    <xf applyAlignment="true" applyFont="true" applyNumberFormat="true" borderId="0" fillId="0" fontId="9" numFmtId="1000" quotePrefix="false">
      <alignment horizontal="center"/>
    </xf>
    <xf applyAlignment="true" applyFont="true" applyNumberFormat="true" borderId="0" fillId="0" fontId="16" numFmtId="1002" quotePrefix="false">
      <alignment horizontal="center"/>
    </xf>
    <xf applyAlignment="true" applyBorder="true" applyFont="true" applyNumberFormat="true" borderId="2" fillId="0" fontId="1" numFmtId="1002" quotePrefix="false">
      <alignment horizontal="center"/>
    </xf>
    <xf applyAlignment="true" applyBorder="true" applyFont="true" applyNumberFormat="true" borderId="2" fillId="0" fontId="13" numFmtId="1002" quotePrefix="false">
      <alignment horizontal="center"/>
    </xf>
    <xf applyAlignment="true" applyBorder="true" applyFont="true" applyNumberFormat="true" borderId="22" fillId="0" fontId="1" numFmtId="1000" quotePrefix="false">
      <alignment horizontal="center" vertical="center" wrapText="true"/>
    </xf>
    <xf applyAlignment="true" applyBorder="true" applyFont="true" applyNumberFormat="true" borderId="23" fillId="0" fontId="1" numFmtId="1000" quotePrefix="false">
      <alignment horizontal="center" vertical="center" wrapText="true"/>
    </xf>
    <xf applyAlignment="true" applyBorder="true" applyFont="true" applyNumberFormat="true" borderId="24" fillId="0" fontId="1" numFmtId="1000" quotePrefix="false">
      <alignment horizontal="center" vertical="center" wrapText="true"/>
    </xf>
    <xf applyAlignment="true" applyBorder="true" applyFont="true" applyNumberFormat="true" borderId="22" fillId="0" fontId="16" numFmtId="1002" quotePrefix="false">
      <alignment horizontal="center" vertical="center"/>
    </xf>
    <xf applyAlignment="true" applyBorder="true" applyFont="true" applyNumberFormat="true" borderId="24" fillId="0" fontId="16" numFmtId="1002" quotePrefix="false">
      <alignment horizontal="center" vertical="center"/>
    </xf>
    <xf applyAlignment="true" applyBorder="true" applyFont="true" applyNumberFormat="true" borderId="2" fillId="0" fontId="1" numFmtId="1000" quotePrefix="false">
      <alignment horizontal="left"/>
    </xf>
    <xf applyAlignment="true" applyBorder="true" applyFont="true" applyNumberFormat="true" borderId="3" fillId="0" fontId="1" numFmtId="1000" quotePrefix="false">
      <alignment horizontal="left"/>
    </xf>
    <xf applyAlignment="true" applyBorder="true" applyFont="true" applyNumberFormat="true" borderId="4" fillId="0" fontId="1" numFmtId="1000" quotePrefix="false">
      <alignment horizontal="left"/>
    </xf>
    <xf applyAlignment="true" applyBorder="true" applyFont="true" applyNumberFormat="true" borderId="4" fillId="0" fontId="1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1" Target="theme/theme1.xml" Type="http://schemas.openxmlformats.org/officeDocument/2006/relationships/theme"/>
  <Relationship Id="rId10" Target="styles.xml" Type="http://schemas.openxmlformats.org/officeDocument/2006/relationships/styles"/>
  <Relationship Id="rId9" Target="sharedStrings.xml" Type="http://schemas.openxmlformats.org/officeDocument/2006/relationships/sharedStrings"/>
  <Relationship Id="rId8" Target="worksheets/sheet8.xml" Type="http://schemas.openxmlformats.org/officeDocument/2006/relationships/worksheet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5" Target="worksheets/sheet5.xml" Type="http://schemas.openxmlformats.org/officeDocument/2006/relationships/worksheet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2" Target="../comments1.xml" Type="http://schemas.openxmlformats.org/officeDocument/2006/relationships/comments"/>
  <Relationship Id="rId1" Target="../drawings/vmlDrawing1.vml" Type="http://schemas.openxmlformats.org/officeDocument/2006/relationships/vmlDrawing"/>
</Relationships>

</file>

<file path=xl/worksheets/_rels/sheet6.xml.rels><?xml version="1.0" encoding="UTF-8" standalone="no" ?>
<Relationships xmlns="http://schemas.openxmlformats.org/package/2006/relationships">
  <Relationship Id="rId2" Target="../comments2.xml" Type="http://schemas.openxmlformats.org/officeDocument/2006/relationships/comments"/>
  <Relationship Id="rId1" Target="../drawings/vmlDrawing2.vml" Type="http://schemas.openxmlformats.org/officeDocument/2006/relationships/vmlDrawing"/>
</Relationships>

</file>

<file path=xl/worksheets/_rels/sheet8.xml.rels><?xml version="1.0" encoding="UTF-8" standalone="no" ?>
<Relationships xmlns="http://schemas.openxmlformats.org/package/2006/relationships">
  <Relationship Id="rId2" Target="../comments3.xml" Type="http://schemas.openxmlformats.org/officeDocument/2006/relationships/comments"/>
  <Relationship Id="rId1" Target="../drawings/vmlDrawing3.vml" Type="http://schemas.openxmlformats.org/officeDocument/2006/relationships/vmlDrawing"/>
</Relationships>
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I35"/>
  <sheetViews>
    <sheetView showZeros="true" workbookViewId="0"/>
  </sheetViews>
  <sheetFormatPr baseColWidth="8" customHeight="false" defaultColWidth="9.14062530925693" defaultRowHeight="15.75" zeroHeight="false"/>
  <cols>
    <col customWidth="true" max="1" min="1" outlineLevel="0" style="1" width="10.5703123162961"/>
    <col bestFit="true" customWidth="true" max="3" min="2" outlineLevel="0" style="1" width="9.14062530925693"/>
    <col customWidth="true" max="4" min="4" outlineLevel="0" style="1" width="9.85546881277651"/>
    <col customWidth="true" max="5" min="5" outlineLevel="0" style="1" width="10.7109374563868"/>
    <col customWidth="true" max="6" min="6" outlineLevel="0" style="1" width="9.85546881277651"/>
    <col bestFit="true" customWidth="true" max="8" min="7" outlineLevel="0" style="1" width="9.14062530925693"/>
    <col customWidth="true" max="9" min="9" outlineLevel="0" style="1" width="10.5703123162961"/>
    <col bestFit="true" customWidth="true" max="16384" min="10" outlineLevel="0" style="1" width="9.14062530925693"/>
  </cols>
  <sheetData>
    <row outlineLevel="0" r="1">
      <c r="A1" s="2" t="s">
        <v>0</v>
      </c>
      <c r="B1" s="2" t="s"/>
      <c r="C1" s="2" t="s"/>
      <c r="D1" s="2" t="s"/>
      <c r="E1" s="2" t="s"/>
      <c r="F1" s="2" t="s"/>
      <c r="G1" s="2" t="s"/>
      <c r="H1" s="2" t="s"/>
      <c r="I1" s="2" t="s"/>
    </row>
    <row outlineLevel="0" r="14">
      <c r="A14" s="2" t="s">
        <v>1</v>
      </c>
      <c r="B14" s="2" t="s"/>
      <c r="C14" s="2" t="s"/>
      <c r="D14" s="2" t="s"/>
      <c r="E14" s="2" t="s"/>
      <c r="F14" s="2" t="s"/>
      <c r="G14" s="2" t="s"/>
      <c r="H14" s="2" t="s"/>
      <c r="I14" s="2" t="s"/>
    </row>
    <row outlineLevel="0" r="15">
      <c r="A15" s="2" t="n"/>
      <c r="B15" s="2" t="n"/>
      <c r="C15" s="2" t="n"/>
      <c r="D15" s="2" t="n"/>
      <c r="E15" s="2" t="n"/>
      <c r="F15" s="2" t="n"/>
      <c r="G15" s="2" t="n"/>
      <c r="H15" s="2" t="n"/>
      <c r="I15" s="2" t="n"/>
    </row>
    <row customHeight="true" ht="72" outlineLevel="0" r="16">
      <c r="A16" s="3" t="s">
        <v>2</v>
      </c>
      <c r="B16" s="3" t="s"/>
      <c r="C16" s="3" t="s"/>
      <c r="D16" s="3" t="s"/>
      <c r="E16" s="3" t="s"/>
      <c r="F16" s="3" t="s"/>
      <c r="G16" s="3" t="s"/>
      <c r="H16" s="3" t="s"/>
      <c r="I16" s="3" t="s"/>
    </row>
    <row customHeight="true" ht="15" outlineLevel="0" r="17">
      <c r="A17" s="2" t="n"/>
      <c r="B17" s="2" t="n"/>
      <c r="C17" s="2" t="n"/>
      <c r="D17" s="2" t="n"/>
      <c r="E17" s="2" t="n"/>
      <c r="F17" s="2" t="n"/>
      <c r="G17" s="2" t="n"/>
      <c r="H17" s="2" t="n"/>
      <c r="I17" s="2" t="n"/>
    </row>
    <row customHeight="true" ht="45.75" outlineLevel="0" r="18">
      <c r="A18" s="4" t="n"/>
      <c r="B18" s="4" t="n"/>
      <c r="D18" s="5" t="s">
        <v>3</v>
      </c>
      <c r="E18" s="5" t="n">
        <v>2022</v>
      </c>
      <c r="F18" s="5" t="s">
        <v>4</v>
      </c>
    </row>
    <row customHeight="true" ht="15" outlineLevel="0" r="20"/>
    <row customHeight="true" ht="15" outlineLevel="0" r="21"/>
    <row customHeight="true" ht="15" outlineLevel="0" r="22"/>
    <row customHeight="true" ht="15" outlineLevel="0" r="23"/>
    <row customHeight="true" ht="15" outlineLevel="0" r="24"/>
    <row customHeight="true" ht="15" outlineLevel="0" r="25"/>
    <row customHeight="true" ht="15" outlineLevel="0" r="26"/>
    <row customHeight="true" ht="15.75" outlineLevel="0" r="27"/>
    <row customHeight="true" ht="57.75" outlineLevel="0" r="28">
      <c r="D28" s="6" t="s">
        <v>5</v>
      </c>
      <c r="E28" s="6" t="s"/>
      <c r="F28" s="6" t="s"/>
      <c r="G28" s="7" t="s">
        <v>0</v>
      </c>
      <c r="H28" s="7" t="s"/>
      <c r="I28" s="7" t="s"/>
    </row>
    <row customHeight="true" ht="51.75" outlineLevel="0" r="29">
      <c r="D29" s="6" t="n"/>
      <c r="E29" s="6" t="s"/>
      <c r="F29" s="6" t="s"/>
      <c r="G29" s="7" t="n"/>
      <c r="H29" s="7" t="s"/>
      <c r="I29" s="7" t="s"/>
    </row>
    <row customHeight="true" ht="49.5" outlineLevel="0" r="30">
      <c r="D30" s="6" t="s">
        <v>6</v>
      </c>
      <c r="E30" s="6" t="s"/>
      <c r="F30" s="6" t="s"/>
      <c r="G30" s="4" t="n"/>
      <c r="H30" s="4" t="s"/>
      <c r="I30" s="4" t="s"/>
    </row>
    <row outlineLevel="0" r="31">
      <c r="D31" s="6" t="s"/>
      <c r="E31" s="6" t="s"/>
      <c r="F31" s="6" t="s"/>
      <c r="G31" s="4" t="s">
        <v>7</v>
      </c>
      <c r="H31" s="4" t="s"/>
      <c r="I31" s="4" t="s"/>
    </row>
    <row outlineLevel="0" r="32">
      <c r="D32" s="6" t="s"/>
      <c r="E32" s="6" t="s"/>
      <c r="F32" s="6" t="s"/>
      <c r="G32" s="4" t="s"/>
      <c r="H32" s="4" t="s"/>
      <c r="I32" s="4" t="s"/>
    </row>
    <row outlineLevel="0" r="35">
      <c r="A35" s="2" t="s">
        <v>8</v>
      </c>
      <c r="B35" s="2" t="s"/>
      <c r="C35" s="2" t="s"/>
      <c r="D35" s="2" t="s"/>
      <c r="E35" s="2" t="s"/>
      <c r="F35" s="2" t="s"/>
      <c r="G35" s="2" t="s"/>
      <c r="H35" s="2" t="s"/>
      <c r="I35" s="2" t="s"/>
    </row>
  </sheetData>
  <mergeCells count="11">
    <mergeCell ref="A1:I1"/>
    <mergeCell ref="A14:I14"/>
    <mergeCell ref="A16:I16"/>
    <mergeCell ref="D28:F28"/>
    <mergeCell ref="G28:I28"/>
    <mergeCell ref="G29:I29"/>
    <mergeCell ref="G30:I30"/>
    <mergeCell ref="G31:I32"/>
    <mergeCell ref="D30:F32"/>
    <mergeCell ref="A35:I35"/>
    <mergeCell ref="D29:F29"/>
  </mergeCells>
  <pageMargins bottom="0.75" footer="0.300000011920929" header="0.300000011920929" left="0.700000047683716" right="0.700000047683716" top="0.75"/>
  <pageSetup fitToHeight="1" fitToWidth="1" orientation="portrait" paperHeight="297mm" paperSize="9" paperWidth="210mm" scale="99"/>
  <legacyDrawing r:id="rId1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H1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5.42578129823879"/>
    <col customWidth="true" max="2" min="2" outlineLevel="0" width="42.4257821440697"/>
    <col customWidth="true" max="3" min="3" outlineLevel="0" width="14.1406254784231"/>
    <col customWidth="true" max="4" min="4" outlineLevel="0" width="18.2851563273142"/>
    <col customWidth="true" max="5" min="5" outlineLevel="0" width="12.1406251400907"/>
    <col customWidth="true" max="6" min="6" outlineLevel="0" width="12.4257811290726"/>
    <col customWidth="true" max="7" min="7" outlineLevel="0" width="46.8554703352721"/>
  </cols>
  <sheetData>
    <row customHeight="true" ht="24" outlineLevel="0" r="1">
      <c r="A1" s="8" t="s">
        <v>9</v>
      </c>
      <c r="B1" s="8" t="s"/>
      <c r="C1" s="8" t="s"/>
      <c r="D1" s="8" t="s"/>
      <c r="E1" s="8" t="s"/>
      <c r="F1" s="8" t="s"/>
      <c r="G1" s="8" t="s"/>
    </row>
    <row outlineLevel="0" r="2">
      <c r="G2" s="9" t="s">
        <v>10</v>
      </c>
    </row>
    <row customHeight="true" ht="15" outlineLevel="0" r="3">
      <c r="A3" s="10" t="s">
        <v>11</v>
      </c>
      <c r="B3" s="10" t="s">
        <v>12</v>
      </c>
      <c r="C3" s="10" t="s">
        <v>13</v>
      </c>
      <c r="D3" s="10" t="s">
        <v>14</v>
      </c>
      <c r="E3" s="11" t="s"/>
      <c r="F3" s="12" t="s"/>
      <c r="G3" s="10" t="s">
        <v>15</v>
      </c>
    </row>
    <row customHeight="true" ht="44.25" outlineLevel="0" r="4">
      <c r="A4" s="13" t="s"/>
      <c r="B4" s="13" t="s"/>
      <c r="C4" s="13" t="s"/>
      <c r="D4" s="10" t="s">
        <v>16</v>
      </c>
      <c r="E4" s="10" t="s">
        <v>17</v>
      </c>
      <c r="F4" s="12" t="s"/>
      <c r="G4" s="13" t="s"/>
    </row>
    <row customHeight="true" ht="18" outlineLevel="0" r="5">
      <c r="A5" s="14" t="s"/>
      <c r="B5" s="14" t="s"/>
      <c r="C5" s="14" t="s"/>
      <c r="D5" s="14" t="s"/>
      <c r="E5" s="10" t="s">
        <v>18</v>
      </c>
      <c r="F5" s="10" t="s">
        <v>19</v>
      </c>
      <c r="G5" s="14" t="s"/>
    </row>
    <row outlineLevel="0" r="6">
      <c r="A6" s="10" t="n">
        <v>1</v>
      </c>
      <c r="B6" s="10" t="n">
        <v>2</v>
      </c>
      <c r="C6" s="10" t="n">
        <v>3</v>
      </c>
      <c r="D6" s="10" t="n">
        <v>4</v>
      </c>
      <c r="E6" s="10" t="n">
        <v>5</v>
      </c>
      <c r="F6" s="10" t="n">
        <v>6</v>
      </c>
      <c r="G6" s="10" t="n">
        <v>7</v>
      </c>
    </row>
    <row hidden="true" ht="15" outlineLevel="0" r="7">
      <c r="A7" s="15" t="n"/>
      <c r="B7" s="16" t="s">
        <v>20</v>
      </c>
      <c r="C7" s="17" t="s"/>
      <c r="D7" s="17" t="s"/>
      <c r="E7" s="17" t="s"/>
      <c r="F7" s="18" t="s"/>
      <c r="G7" s="15" t="n"/>
    </row>
    <row customHeight="true" ht="20.25" outlineLevel="0" r="8">
      <c r="A8" s="16" t="str">
        <f aca="false" ca="false" dt2D="false" dtr="false" t="normal">'Оц.Эфф.МП'!$C$1</f>
        <v>Муниципальная программа основных направлений кадровой политики в Белозерском муниципальном районе на 2021-2025 годы</v>
      </c>
      <c r="B8" s="17" t="s"/>
      <c r="C8" s="17" t="s"/>
      <c r="D8" s="17" t="s"/>
      <c r="E8" s="17" t="s"/>
      <c r="F8" s="17" t="s"/>
      <c r="G8" s="18" t="s"/>
    </row>
    <row customHeight="true" ht="79.5" outlineLevel="0" r="9">
      <c r="A9" s="19" t="n">
        <v>1</v>
      </c>
      <c r="B9" s="16" t="s">
        <v>21</v>
      </c>
      <c r="C9" s="20" t="s">
        <v>22</v>
      </c>
      <c r="D9" s="21" t="n">
        <v>68</v>
      </c>
      <c r="E9" s="10" t="n">
        <v>70</v>
      </c>
      <c r="F9" s="22" t="n">
        <v>70</v>
      </c>
      <c r="G9" s="23" t="n"/>
      <c r="H9" s="24" t="n"/>
    </row>
    <row hidden="true" ht="15" outlineLevel="0" r="10">
      <c r="A10" s="15" t="n"/>
      <c r="B10" s="25" t="s">
        <v>23</v>
      </c>
      <c r="C10" s="26" t="s"/>
      <c r="D10" s="26" t="s"/>
      <c r="E10" s="26" t="s"/>
      <c r="F10" s="27" t="s"/>
      <c r="G10" s="28" t="n"/>
    </row>
    <row hidden="true" ht="15" outlineLevel="0" r="11">
      <c r="A11" s="16" t="s">
        <v>24</v>
      </c>
      <c r="B11" s="15" t="s">
        <v>25</v>
      </c>
      <c r="C11" s="15" t="n"/>
      <c r="D11" s="15" t="n"/>
      <c r="E11" s="15" t="n"/>
      <c r="F11" s="15" t="n"/>
      <c r="G11" s="15" t="n"/>
    </row>
    <row hidden="true" ht="15" outlineLevel="0" r="12">
      <c r="A12" s="29" t="s">
        <v>24</v>
      </c>
      <c r="B12" s="29" t="s">
        <v>26</v>
      </c>
      <c r="C12" s="30" t="s"/>
      <c r="D12" s="31" t="n"/>
      <c r="E12" s="31" t="n"/>
      <c r="F12" s="31" t="n"/>
      <c r="G12" s="31" t="n"/>
    </row>
    <row customFormat="true" ht="90" outlineLevel="0" r="13" s="32">
      <c r="A13" s="16" t="n">
        <v>2</v>
      </c>
      <c r="B13" s="16" t="s">
        <v>27</v>
      </c>
      <c r="C13" s="16" t="s">
        <v>28</v>
      </c>
      <c r="D13" s="16" t="n">
        <v>4</v>
      </c>
      <c r="E13" s="16" t="n">
        <v>4</v>
      </c>
      <c r="F13" s="16" t="n">
        <v>3</v>
      </c>
      <c r="G13" s="15" t="s">
        <v>29</v>
      </c>
    </row>
    <row customFormat="true" ht="60" outlineLevel="0" r="14" s="32">
      <c r="A14" s="16" t="n">
        <v>3</v>
      </c>
      <c r="B14" s="16" t="s">
        <v>30</v>
      </c>
      <c r="C14" s="16" t="s">
        <v>28</v>
      </c>
      <c r="D14" s="16" t="n">
        <v>15</v>
      </c>
      <c r="E14" s="16" t="n">
        <v>20</v>
      </c>
      <c r="F14" s="16" t="n">
        <v>20</v>
      </c>
      <c r="G14" s="15" t="n"/>
    </row>
    <row outlineLevel="0" r="15">
      <c r="A15" s="33" t="n"/>
      <c r="B15" s="33" t="n"/>
      <c r="C15" s="33" t="n"/>
      <c r="D15" s="34" t="n"/>
      <c r="E15" s="34" t="n"/>
      <c r="F15" s="34" t="n"/>
      <c r="G15" s="34" t="n"/>
    </row>
  </sheetData>
  <mergeCells count="12">
    <mergeCell ref="B7:F7"/>
    <mergeCell ref="B10:F10"/>
    <mergeCell ref="B12:C12"/>
    <mergeCell ref="A8:G8"/>
    <mergeCell ref="A1:G1"/>
    <mergeCell ref="A3:A5"/>
    <mergeCell ref="B3:B5"/>
    <mergeCell ref="C3:C5"/>
    <mergeCell ref="D3:F3"/>
    <mergeCell ref="G3:G5"/>
    <mergeCell ref="D4:D5"/>
    <mergeCell ref="E4:F4"/>
  </mergeCells>
  <pageMargins bottom="0.748031497001648" footer="0.31496062874794" header="0.31496062874794" left="0.708661377429962" right="0.708661377429962" top="0.748031497001648"/>
  <pageSetup fitToHeight="1" fitToWidth="1" orientation="landscape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J28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5.42578129823879"/>
    <col customWidth="true" max="2" min="2" outlineLevel="0" style="35" width="37.7109366105559"/>
    <col customWidth="true" max="3" min="3" outlineLevel="0" width="18.9999998308338"/>
    <col customWidth="true" max="4" min="4" outlineLevel="0" width="12.4257811290726"/>
    <col customWidth="true" max="5" min="5" outlineLevel="0" width="12.1406251400907"/>
    <col customWidth="true" max="6" min="6" outlineLevel="0" width="12.2851566656466"/>
    <col customWidth="true" max="7" min="7" outlineLevel="0" width="11.8554691511089"/>
    <col customWidth="true" max="8" min="8" outlineLevel="0" width="23.5703138387917"/>
    <col customWidth="true" max="9" min="9" outlineLevel="0" width="26.9999998308338"/>
    <col customWidth="true" max="10" min="10" outlineLevel="0" width="24.2851559889819"/>
  </cols>
  <sheetData>
    <row customHeight="true" ht="31.5" outlineLevel="0" r="1">
      <c r="A1" s="8" t="s">
        <v>31</v>
      </c>
      <c r="B1" s="8" t="s"/>
      <c r="C1" s="8" t="s"/>
      <c r="D1" s="8" t="s"/>
      <c r="E1" s="8" t="s"/>
      <c r="F1" s="8" t="s"/>
      <c r="G1" s="8" t="s"/>
      <c r="H1" s="8" t="s"/>
      <c r="I1" s="8" t="s"/>
      <c r="J1" s="8" t="s"/>
    </row>
    <row outlineLevel="0" r="2">
      <c r="J2" s="9" t="s">
        <v>32</v>
      </c>
    </row>
    <row customHeight="true" ht="15" outlineLevel="0" r="3">
      <c r="A3" s="10" t="s">
        <v>11</v>
      </c>
      <c r="B3" s="10" t="s">
        <v>33</v>
      </c>
      <c r="C3" s="10" t="s">
        <v>34</v>
      </c>
      <c r="D3" s="10" t="s">
        <v>35</v>
      </c>
      <c r="E3" s="12" t="s"/>
      <c r="F3" s="10" t="s">
        <v>36</v>
      </c>
      <c r="G3" s="12" t="s"/>
      <c r="H3" s="36" t="s">
        <v>37</v>
      </c>
      <c r="I3" s="37" t="s"/>
      <c r="J3" s="10" t="s">
        <v>38</v>
      </c>
    </row>
    <row customHeight="true" ht="44.25" outlineLevel="0" r="4">
      <c r="A4" s="14" t="s"/>
      <c r="B4" s="14" t="s"/>
      <c r="C4" s="14" t="s"/>
      <c r="D4" s="10" t="s">
        <v>39</v>
      </c>
      <c r="E4" s="10" t="s">
        <v>40</v>
      </c>
      <c r="F4" s="10" t="s">
        <v>39</v>
      </c>
      <c r="G4" s="10" t="s">
        <v>40</v>
      </c>
      <c r="H4" s="10" t="s">
        <v>39</v>
      </c>
      <c r="I4" s="10" t="s">
        <v>40</v>
      </c>
      <c r="J4" s="14" t="s"/>
    </row>
    <row outlineLevel="0" r="5">
      <c r="A5" s="10" t="n">
        <v>1</v>
      </c>
      <c r="B5" s="10" t="n">
        <v>2</v>
      </c>
      <c r="C5" s="10" t="n">
        <v>3</v>
      </c>
      <c r="D5" s="10" t="n">
        <v>4</v>
      </c>
      <c r="E5" s="10" t="n">
        <v>5</v>
      </c>
      <c r="F5" s="10" t="n">
        <v>6</v>
      </c>
      <c r="G5" s="10" t="n">
        <v>7</v>
      </c>
      <c r="H5" s="10" t="n">
        <v>8</v>
      </c>
      <c r="I5" s="10" t="n">
        <v>9</v>
      </c>
      <c r="J5" s="10" t="n">
        <v>10</v>
      </c>
    </row>
    <row hidden="true" ht="15" outlineLevel="0" r="6">
      <c r="A6" s="15" t="n"/>
      <c r="B6" s="16" t="s">
        <v>41</v>
      </c>
      <c r="C6" s="17" t="s"/>
      <c r="D6" s="17" t="s"/>
      <c r="E6" s="17" t="s"/>
      <c r="F6" s="17" t="s"/>
      <c r="G6" s="17" t="s"/>
      <c r="H6" s="17" t="s"/>
      <c r="I6" s="17" t="s"/>
      <c r="J6" s="18" t="s"/>
    </row>
    <row customHeight="true" hidden="false" ht="238.499969482422" outlineLevel="0" r="7">
      <c r="A7" s="15" t="n">
        <v>1</v>
      </c>
      <c r="B7" s="38" t="s">
        <v>42</v>
      </c>
      <c r="C7" s="10" t="s">
        <v>43</v>
      </c>
      <c r="D7" s="16" t="s">
        <v>44</v>
      </c>
      <c r="E7" s="16" t="s">
        <v>45</v>
      </c>
      <c r="F7" s="16" t="s">
        <v>44</v>
      </c>
      <c r="G7" s="16" t="s">
        <v>45</v>
      </c>
      <c r="H7" s="39" t="s">
        <v>46</v>
      </c>
      <c r="I7" s="39" t="s">
        <v>47</v>
      </c>
      <c r="J7" s="16" t="s">
        <v>48</v>
      </c>
    </row>
    <row customHeight="true" ht="151.5" outlineLevel="0" r="8">
      <c r="A8" s="15" t="n">
        <v>2</v>
      </c>
      <c r="B8" s="40" t="s">
        <v>49</v>
      </c>
      <c r="C8" s="10" t="s">
        <v>50</v>
      </c>
      <c r="D8" s="10" t="s">
        <v>44</v>
      </c>
      <c r="E8" s="10" t="s">
        <v>45</v>
      </c>
      <c r="F8" s="10" t="s">
        <v>44</v>
      </c>
      <c r="G8" s="10" t="s">
        <v>45</v>
      </c>
      <c r="H8" s="41" t="s">
        <v>51</v>
      </c>
      <c r="I8" s="42" t="s">
        <v>52</v>
      </c>
      <c r="J8" s="10" t="s">
        <v>53</v>
      </c>
    </row>
    <row customHeight="true" ht="93.75" outlineLevel="0" r="9">
      <c r="A9" s="15" t="n">
        <v>3</v>
      </c>
      <c r="B9" s="40" t="s">
        <v>54</v>
      </c>
      <c r="C9" s="10" t="s">
        <v>50</v>
      </c>
      <c r="D9" s="10" t="s">
        <v>44</v>
      </c>
      <c r="E9" s="10" t="s">
        <v>45</v>
      </c>
      <c r="F9" s="10" t="s">
        <v>44</v>
      </c>
      <c r="G9" s="10" t="s">
        <v>45</v>
      </c>
      <c r="H9" s="39" t="s">
        <v>55</v>
      </c>
      <c r="I9" s="39" t="s">
        <v>56</v>
      </c>
      <c r="J9" s="10" t="s">
        <v>53</v>
      </c>
    </row>
    <row customHeight="true" ht="128.25" outlineLevel="0" r="10">
      <c r="A10" s="15" t="n">
        <v>4</v>
      </c>
      <c r="B10" s="40" t="s">
        <v>57</v>
      </c>
      <c r="C10" s="43" t="s">
        <v>58</v>
      </c>
      <c r="D10" s="10" t="s">
        <v>44</v>
      </c>
      <c r="E10" s="10" t="s">
        <v>45</v>
      </c>
      <c r="F10" s="10" t="s">
        <v>44</v>
      </c>
      <c r="G10" s="10" t="s">
        <v>45</v>
      </c>
      <c r="H10" s="44" t="s">
        <v>59</v>
      </c>
      <c r="I10" s="45" t="s">
        <v>60</v>
      </c>
      <c r="J10" s="10" t="s">
        <v>61</v>
      </c>
    </row>
    <row customHeight="true" ht="114.75" outlineLevel="0" r="11">
      <c r="A11" s="16" t="n">
        <v>5</v>
      </c>
      <c r="B11" s="40" t="s">
        <v>62</v>
      </c>
      <c r="C11" s="43" t="s">
        <v>63</v>
      </c>
      <c r="D11" s="10" t="s">
        <v>44</v>
      </c>
      <c r="E11" s="10" t="s">
        <v>45</v>
      </c>
      <c r="F11" s="10" t="s">
        <v>44</v>
      </c>
      <c r="G11" s="10" t="s">
        <v>45</v>
      </c>
      <c r="H11" s="39" t="s">
        <v>64</v>
      </c>
      <c r="I11" s="46" t="s">
        <v>65</v>
      </c>
      <c r="J11" s="10" t="s">
        <v>61</v>
      </c>
    </row>
    <row hidden="true" ht="15" outlineLevel="0" r="12">
      <c r="A12" s="16" t="n"/>
      <c r="B12" s="40" t="s">
        <v>66</v>
      </c>
      <c r="C12" s="16" t="n"/>
      <c r="D12" s="16" t="n"/>
      <c r="E12" s="16" t="n"/>
      <c r="F12" s="16" t="n"/>
      <c r="G12" s="16" t="n"/>
      <c r="H12" s="10" t="n"/>
      <c r="I12" s="16" t="n"/>
      <c r="J12" s="16" t="n"/>
    </row>
    <row customHeight="true" ht="144" outlineLevel="0" r="13">
      <c r="A13" s="16" t="n">
        <v>6</v>
      </c>
      <c r="B13" s="47" t="s">
        <v>67</v>
      </c>
      <c r="C13" s="48" t="s">
        <v>68</v>
      </c>
      <c r="D13" s="48" t="s">
        <v>44</v>
      </c>
      <c r="E13" s="48" t="s">
        <v>45</v>
      </c>
      <c r="F13" s="48" t="s">
        <v>44</v>
      </c>
      <c r="G13" s="48" t="s">
        <v>45</v>
      </c>
      <c r="H13" s="49" t="s">
        <v>69</v>
      </c>
      <c r="I13" s="50" t="s">
        <v>70</v>
      </c>
      <c r="J13" s="10" t="s">
        <v>53</v>
      </c>
    </row>
    <row customHeight="true" ht="105" outlineLevel="0" r="14">
      <c r="A14" s="51" t="n">
        <v>7</v>
      </c>
      <c r="B14" s="40" t="s">
        <v>71</v>
      </c>
      <c r="C14" s="10" t="s">
        <v>72</v>
      </c>
      <c r="D14" s="10" t="s">
        <v>44</v>
      </c>
      <c r="E14" s="10" t="s">
        <v>45</v>
      </c>
      <c r="F14" s="10" t="s">
        <v>44</v>
      </c>
      <c r="G14" s="10" t="s">
        <v>45</v>
      </c>
      <c r="H14" s="49" t="s">
        <v>73</v>
      </c>
      <c r="I14" s="50" t="s">
        <v>74</v>
      </c>
      <c r="J14" s="10" t="s">
        <v>53</v>
      </c>
    </row>
    <row customHeight="true" ht="166.5" outlineLevel="0" r="15">
      <c r="A15" s="51" t="n">
        <v>8</v>
      </c>
      <c r="B15" s="40" t="s">
        <v>75</v>
      </c>
      <c r="C15" s="10" t="s">
        <v>76</v>
      </c>
      <c r="D15" s="10" t="s">
        <v>44</v>
      </c>
      <c r="E15" s="10" t="s">
        <v>45</v>
      </c>
      <c r="F15" s="10" t="s">
        <v>44</v>
      </c>
      <c r="G15" s="10" t="s">
        <v>45</v>
      </c>
      <c r="H15" s="52" t="s">
        <v>77</v>
      </c>
      <c r="I15" s="16" t="s">
        <v>78</v>
      </c>
      <c r="J15" s="10" t="s">
        <v>53</v>
      </c>
    </row>
    <row customHeight="true" ht="166.5" outlineLevel="0" r="16">
      <c r="A16" s="51" t="n">
        <v>9</v>
      </c>
      <c r="B16" s="40" t="s">
        <v>79</v>
      </c>
      <c r="C16" s="10" t="s">
        <v>80</v>
      </c>
      <c r="D16" s="10" t="s">
        <v>44</v>
      </c>
      <c r="E16" s="10" t="s">
        <v>45</v>
      </c>
      <c r="F16" s="10" t="s">
        <v>44</v>
      </c>
      <c r="G16" s="10" t="s">
        <v>45</v>
      </c>
      <c r="H16" s="52" t="s">
        <v>81</v>
      </c>
      <c r="I16" s="16" t="s">
        <v>82</v>
      </c>
      <c r="J16" s="10" t="s">
        <v>83</v>
      </c>
    </row>
    <row customHeight="true" ht="132" outlineLevel="0" r="17">
      <c r="A17" s="51" t="n">
        <v>8</v>
      </c>
      <c r="B17" s="40" t="s">
        <v>84</v>
      </c>
      <c r="C17" s="10" t="s">
        <v>85</v>
      </c>
      <c r="D17" s="10" t="s">
        <v>44</v>
      </c>
      <c r="E17" s="10" t="s">
        <v>45</v>
      </c>
      <c r="F17" s="10" t="s">
        <v>44</v>
      </c>
      <c r="G17" s="10" t="s">
        <v>45</v>
      </c>
      <c r="H17" s="52" t="s">
        <v>86</v>
      </c>
      <c r="I17" s="16" t="s">
        <v>87</v>
      </c>
      <c r="J17" s="10" t="s">
        <v>48</v>
      </c>
    </row>
    <row customHeight="true" ht="119.25" outlineLevel="0" r="18">
      <c r="A18" s="16" t="n">
        <v>9</v>
      </c>
      <c r="B18" s="40" t="s">
        <v>88</v>
      </c>
      <c r="C18" s="10" t="s">
        <v>89</v>
      </c>
      <c r="D18" s="10" t="s">
        <v>44</v>
      </c>
      <c r="E18" s="10" t="s">
        <v>45</v>
      </c>
      <c r="F18" s="10" t="s">
        <v>44</v>
      </c>
      <c r="G18" s="10" t="s">
        <v>45</v>
      </c>
      <c r="H18" s="10" t="s">
        <v>90</v>
      </c>
      <c r="I18" s="10" t="s">
        <v>91</v>
      </c>
      <c r="J18" s="10" t="s">
        <v>53</v>
      </c>
    </row>
    <row customHeight="true" ht="119.25" outlineLevel="0" r="19">
      <c r="A19" s="16" t="n">
        <v>10</v>
      </c>
      <c r="B19" s="40" t="s">
        <v>92</v>
      </c>
      <c r="C19" s="10" t="s">
        <v>93</v>
      </c>
      <c r="D19" s="10" t="s">
        <v>44</v>
      </c>
      <c r="E19" s="10" t="s">
        <v>45</v>
      </c>
      <c r="F19" s="10" t="s">
        <v>44</v>
      </c>
      <c r="G19" s="10" t="s">
        <v>45</v>
      </c>
      <c r="H19" s="10" t="s">
        <v>94</v>
      </c>
      <c r="I19" s="10" t="s">
        <v>95</v>
      </c>
      <c r="J19" s="10" t="s">
        <v>48</v>
      </c>
    </row>
    <row customHeight="true" ht="136.5" outlineLevel="0" r="20">
      <c r="A20" s="16" t="n">
        <v>11</v>
      </c>
      <c r="B20" s="40" t="s">
        <v>96</v>
      </c>
      <c r="C20" s="10" t="s">
        <v>89</v>
      </c>
      <c r="D20" s="10" t="s">
        <v>44</v>
      </c>
      <c r="E20" s="10" t="s">
        <v>45</v>
      </c>
      <c r="F20" s="10" t="s">
        <v>44</v>
      </c>
      <c r="G20" s="10" t="s">
        <v>45</v>
      </c>
      <c r="H20" s="10" t="s">
        <v>97</v>
      </c>
      <c r="I20" s="10" t="s">
        <v>98</v>
      </c>
      <c r="J20" s="10" t="s">
        <v>53</v>
      </c>
    </row>
    <row customHeight="true" ht="126.75" outlineLevel="0" r="21">
      <c r="A21" s="16" t="n">
        <v>12</v>
      </c>
      <c r="B21" s="40" t="s">
        <v>99</v>
      </c>
      <c r="C21" s="10" t="s">
        <v>100</v>
      </c>
      <c r="D21" s="10" t="s">
        <v>44</v>
      </c>
      <c r="E21" s="10" t="s">
        <v>45</v>
      </c>
      <c r="F21" s="10" t="s">
        <v>44</v>
      </c>
      <c r="G21" s="10" t="s">
        <v>45</v>
      </c>
      <c r="H21" s="10" t="s">
        <v>101</v>
      </c>
      <c r="I21" s="10" t="s">
        <v>102</v>
      </c>
      <c r="J21" s="10" t="s">
        <v>53</v>
      </c>
    </row>
    <row customHeight="true" ht="95.25" outlineLevel="0" r="22">
      <c r="A22" s="16" t="n">
        <v>12</v>
      </c>
      <c r="B22" s="40" t="s">
        <v>103</v>
      </c>
      <c r="C22" s="10" t="s">
        <v>80</v>
      </c>
      <c r="D22" s="10" t="s">
        <v>44</v>
      </c>
      <c r="E22" s="10" t="s">
        <v>45</v>
      </c>
      <c r="F22" s="10" t="s">
        <v>44</v>
      </c>
      <c r="G22" s="10" t="s">
        <v>45</v>
      </c>
      <c r="H22" s="10" t="s">
        <v>104</v>
      </c>
      <c r="I22" s="10" t="s">
        <v>105</v>
      </c>
      <c r="J22" s="10" t="s">
        <v>53</v>
      </c>
    </row>
    <row customHeight="true" ht="123" outlineLevel="0" r="23">
      <c r="A23" s="29" t="n">
        <v>13</v>
      </c>
      <c r="B23" s="53" t="s">
        <v>106</v>
      </c>
      <c r="C23" s="48" t="s">
        <v>107</v>
      </c>
      <c r="D23" s="48" t="s">
        <v>44</v>
      </c>
      <c r="E23" s="48" t="s">
        <v>45</v>
      </c>
      <c r="F23" s="48" t="s">
        <v>44</v>
      </c>
      <c r="G23" s="48" t="s">
        <v>45</v>
      </c>
      <c r="H23" s="48" t="s">
        <v>86</v>
      </c>
      <c r="I23" s="48" t="s">
        <v>108</v>
      </c>
      <c r="J23" s="48" t="s">
        <v>53</v>
      </c>
    </row>
    <row customHeight="true" ht="123" outlineLevel="0" r="24">
      <c r="A24" s="29" t="n"/>
      <c r="B24" s="53" t="s">
        <v>109</v>
      </c>
      <c r="C24" s="48" t="s">
        <v>110</v>
      </c>
      <c r="D24" s="48" t="s">
        <v>44</v>
      </c>
      <c r="E24" s="48" t="s">
        <v>45</v>
      </c>
      <c r="F24" s="48" t="s">
        <v>44</v>
      </c>
      <c r="G24" s="48" t="s">
        <v>45</v>
      </c>
      <c r="H24" s="48" t="s">
        <v>111</v>
      </c>
      <c r="I24" s="54" t="s">
        <v>112</v>
      </c>
      <c r="J24" s="48" t="s">
        <v>53</v>
      </c>
    </row>
    <row customHeight="true" ht="123" outlineLevel="0" r="25">
      <c r="A25" s="29" t="n">
        <v>14</v>
      </c>
      <c r="B25" s="53" t="s">
        <v>113</v>
      </c>
      <c r="C25" s="48" t="s">
        <v>80</v>
      </c>
      <c r="D25" s="48" t="s">
        <v>44</v>
      </c>
      <c r="E25" s="48" t="s">
        <v>45</v>
      </c>
      <c r="F25" s="48" t="s">
        <v>44</v>
      </c>
      <c r="G25" s="48" t="s">
        <v>45</v>
      </c>
      <c r="H25" s="48" t="s">
        <v>114</v>
      </c>
      <c r="I25" s="48" t="s">
        <v>115</v>
      </c>
      <c r="J25" s="48" t="s">
        <v>53</v>
      </c>
    </row>
    <row customFormat="true" customHeight="true" hidden="false" ht="172.499755859375" outlineLevel="0" r="26" s="32">
      <c r="A26" s="16" t="n">
        <v>15</v>
      </c>
      <c r="B26" s="23" t="s">
        <v>116</v>
      </c>
      <c r="C26" s="10" t="s">
        <v>80</v>
      </c>
      <c r="D26" s="10" t="s">
        <v>44</v>
      </c>
      <c r="E26" s="10" t="s">
        <v>45</v>
      </c>
      <c r="F26" s="10" t="s">
        <v>44</v>
      </c>
      <c r="G26" s="10" t="s">
        <v>45</v>
      </c>
      <c r="H26" s="45" t="s">
        <v>117</v>
      </c>
      <c r="I26" s="45" t="s">
        <v>118</v>
      </c>
      <c r="J26" s="10" t="s">
        <v>48</v>
      </c>
    </row>
    <row customFormat="true" customHeight="true" ht="145.5" outlineLevel="0" r="27" s="32">
      <c r="A27" s="16" t="n">
        <v>16</v>
      </c>
      <c r="B27" s="55" t="s">
        <v>119</v>
      </c>
      <c r="C27" s="10" t="s">
        <v>93</v>
      </c>
      <c r="D27" s="10" t="s">
        <v>44</v>
      </c>
      <c r="E27" s="10" t="s">
        <v>45</v>
      </c>
      <c r="F27" s="10" t="s">
        <v>44</v>
      </c>
      <c r="G27" s="10" t="s">
        <v>45</v>
      </c>
      <c r="H27" s="45" t="s">
        <v>120</v>
      </c>
      <c r="I27" s="45" t="s">
        <v>121</v>
      </c>
      <c r="J27" s="10" t="s">
        <v>48</v>
      </c>
    </row>
    <row customHeight="true" ht="79.5" outlineLevel="0" r="28">
      <c r="A28" s="32" t="n">
        <v>17</v>
      </c>
      <c r="B28" s="15" t="s">
        <v>122</v>
      </c>
      <c r="C28" s="15" t="s">
        <v>123</v>
      </c>
      <c r="D28" s="32" t="s">
        <v>124</v>
      </c>
      <c r="E28" s="32" t="s">
        <v>45</v>
      </c>
      <c r="F28" s="32" t="s">
        <v>44</v>
      </c>
      <c r="G28" s="32" t="s">
        <v>45</v>
      </c>
      <c r="H28" s="15" t="s">
        <v>125</v>
      </c>
      <c r="I28" s="15" t="s">
        <v>126</v>
      </c>
      <c r="J28" s="32" t="s">
        <v>48</v>
      </c>
    </row>
  </sheetData>
  <mergeCells count="9">
    <mergeCell ref="B6:J6"/>
    <mergeCell ref="A1:J1"/>
    <mergeCell ref="A3:A4"/>
    <mergeCell ref="B3:B4"/>
    <mergeCell ref="C3:C4"/>
    <mergeCell ref="D3:E3"/>
    <mergeCell ref="F3:G3"/>
    <mergeCell ref="H3:I3"/>
    <mergeCell ref="J3:J4"/>
  </mergeCells>
  <pageMargins bottom="0.748031497001648" footer="0.31496062874794" header="0.31496062874794" left="0.708661377429962" right="0.708661377429962" top="0.748031497001648"/>
  <pageSetup fitToHeight="2" fitToWidth="1" orientation="landscape" paperHeight="297mm" paperSize="9" paperWidth="210mm" scale="100"/>
</worksheet>
</file>

<file path=xl/worksheets/sheet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F3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25.8554674594471"/>
    <col customWidth="true" max="2" min="2" outlineLevel="0" width="32.4257818057373"/>
    <col customWidth="true" max="3" min="3" outlineLevel="0" width="17.7109372872207"/>
    <col customWidth="true" max="4" min="4" outlineLevel="0" width="19.710937625553"/>
    <col customWidth="true" max="5" min="5" outlineLevel="0" width="17.7109372872207"/>
    <col customWidth="true" max="6" min="6" outlineLevel="0" width="12.5703126546285"/>
  </cols>
  <sheetData>
    <row customHeight="true" ht="31.5" outlineLevel="0" r="1">
      <c r="A1" s="8" t="s">
        <v>127</v>
      </c>
      <c r="B1" s="8" t="s"/>
      <c r="C1" s="8" t="s"/>
      <c r="D1" s="8" t="s"/>
      <c r="E1" s="8" t="s"/>
      <c r="F1" s="8" t="s"/>
    </row>
    <row outlineLevel="0" r="2">
      <c r="F2" s="9" t="s">
        <v>128</v>
      </c>
    </row>
    <row customHeight="true" ht="15" outlineLevel="0" r="3">
      <c r="A3" s="10" t="s">
        <v>129</v>
      </c>
      <c r="B3" s="10" t="s">
        <v>130</v>
      </c>
      <c r="C3" s="10" t="s">
        <v>131</v>
      </c>
      <c r="D3" s="10" t="s">
        <v>132</v>
      </c>
      <c r="E3" s="11" t="s"/>
      <c r="F3" s="12" t="s"/>
    </row>
    <row customHeight="true" ht="60" outlineLevel="0" r="4">
      <c r="A4" s="14" t="s"/>
      <c r="B4" s="14" t="s"/>
      <c r="C4" s="14" t="s"/>
      <c r="D4" s="10" t="s">
        <v>133</v>
      </c>
      <c r="E4" s="10" t="s">
        <v>134</v>
      </c>
      <c r="F4" s="10" t="s">
        <v>135</v>
      </c>
    </row>
    <row outlineLevel="0" r="5">
      <c r="A5" s="10" t="n">
        <v>1</v>
      </c>
      <c r="B5" s="10" t="n">
        <v>2</v>
      </c>
      <c r="C5" s="10" t="n">
        <v>3</v>
      </c>
      <c r="D5" s="10" t="n">
        <v>4</v>
      </c>
      <c r="E5" s="10" t="n">
        <v>5</v>
      </c>
      <c r="F5" s="10" t="n">
        <v>6</v>
      </c>
    </row>
    <row outlineLevel="0" r="6">
      <c r="A6" s="10" t="n"/>
      <c r="B6" s="10" t="str">
        <f aca="false" ca="false" dt2D="false" dtr="false" t="normal">'Оц.Эфф.МП'!$C$1</f>
        <v>Муниципальная программа основных направлений кадровой политики в Белозерском муниципальном районе на 2021-2025 годы</v>
      </c>
      <c r="C6" s="15" t="s">
        <v>136</v>
      </c>
      <c r="D6" s="56" t="n">
        <v>392</v>
      </c>
      <c r="E6" s="57" t="n">
        <v>570.2</v>
      </c>
      <c r="F6" s="56" t="n">
        <v>569.972</v>
      </c>
    </row>
    <row customHeight="true" ht="80.25" outlineLevel="0" r="7">
      <c r="A7" s="14" t="s"/>
      <c r="B7" s="14" t="s"/>
      <c r="C7" s="52" t="s">
        <v>80</v>
      </c>
      <c r="D7" s="56" t="n">
        <v>392</v>
      </c>
      <c r="E7" s="57" t="n">
        <v>570.2</v>
      </c>
      <c r="F7" s="56" t="n">
        <v>569.97</v>
      </c>
    </row>
    <row customHeight="true" ht="68.25" outlineLevel="0" r="8">
      <c r="A8" s="58" t="s">
        <v>137</v>
      </c>
      <c r="B8" s="59" t="s">
        <v>138</v>
      </c>
      <c r="C8" s="52" t="s">
        <v>80</v>
      </c>
      <c r="D8" s="56" t="n">
        <v>155</v>
      </c>
      <c r="E8" s="56" t="n">
        <v>200</v>
      </c>
      <c r="F8" s="56" t="n">
        <v>200</v>
      </c>
    </row>
    <row customHeight="true" ht="54" outlineLevel="0" r="9">
      <c r="A9" s="10" t="s">
        <v>139</v>
      </c>
      <c r="B9" s="48" t="s">
        <v>140</v>
      </c>
      <c r="C9" s="52" t="s">
        <v>50</v>
      </c>
      <c r="D9" s="10" t="n">
        <v>0</v>
      </c>
      <c r="E9" s="10" t="n">
        <v>0</v>
      </c>
      <c r="F9" s="10" t="n">
        <v>0</v>
      </c>
    </row>
    <row customHeight="true" ht="60.75" outlineLevel="0" r="10">
      <c r="A10" s="10" t="s">
        <v>141</v>
      </c>
      <c r="B10" s="10" t="s">
        <v>142</v>
      </c>
      <c r="C10" s="52" t="s">
        <v>50</v>
      </c>
      <c r="D10" s="10" t="n">
        <v>0</v>
      </c>
      <c r="E10" s="10" t="n">
        <v>0</v>
      </c>
      <c r="F10" s="10" t="n">
        <v>0</v>
      </c>
    </row>
    <row customHeight="true" ht="105" outlineLevel="0" r="11">
      <c r="A11" s="10" t="s">
        <v>143</v>
      </c>
      <c r="B11" s="60" t="s">
        <v>144</v>
      </c>
      <c r="C11" s="43" t="s">
        <v>58</v>
      </c>
      <c r="D11" s="10" t="n">
        <v>0</v>
      </c>
      <c r="E11" s="10" t="n">
        <v>0</v>
      </c>
      <c r="F11" s="10" t="n">
        <v>0</v>
      </c>
    </row>
    <row customHeight="true" ht="103.5" outlineLevel="0" r="12">
      <c r="A12" s="10" t="s">
        <v>145</v>
      </c>
      <c r="B12" s="10" t="s">
        <v>146</v>
      </c>
      <c r="C12" s="43" t="s">
        <v>63</v>
      </c>
      <c r="D12" s="10" t="n">
        <v>0</v>
      </c>
      <c r="E12" s="10" t="n">
        <v>0</v>
      </c>
      <c r="F12" s="10" t="n">
        <v>0</v>
      </c>
    </row>
    <row customHeight="true" ht="79.5" outlineLevel="0" r="13">
      <c r="A13" s="10" t="s">
        <v>147</v>
      </c>
      <c r="B13" s="10" t="s">
        <v>148</v>
      </c>
      <c r="C13" s="52" t="s">
        <v>68</v>
      </c>
      <c r="D13" s="10" t="n">
        <v>0</v>
      </c>
      <c r="E13" s="10" t="n">
        <v>0</v>
      </c>
      <c r="F13" s="10" t="n">
        <v>0</v>
      </c>
    </row>
    <row customHeight="true" ht="116.25" outlineLevel="0" r="14">
      <c r="A14" s="10" t="s">
        <v>149</v>
      </c>
      <c r="B14" s="10" t="s">
        <v>150</v>
      </c>
      <c r="C14" s="52" t="s">
        <v>72</v>
      </c>
      <c r="D14" s="10" t="n">
        <v>0</v>
      </c>
      <c r="E14" s="10" t="n">
        <v>0</v>
      </c>
      <c r="F14" s="10" t="n">
        <v>0</v>
      </c>
    </row>
    <row customHeight="true" ht="66.75" outlineLevel="0" r="15">
      <c r="A15" s="48" t="s">
        <v>151</v>
      </c>
      <c r="B15" s="61" t="s">
        <v>152</v>
      </c>
      <c r="C15" s="62" t="s">
        <v>153</v>
      </c>
      <c r="D15" s="10" t="n">
        <v>0</v>
      </c>
      <c r="E15" s="10" t="n">
        <v>0</v>
      </c>
      <c r="F15" s="10" t="n">
        <v>0</v>
      </c>
    </row>
    <row customHeight="true" ht="66.75" outlineLevel="0" r="16">
      <c r="A16" s="48" t="s">
        <v>154</v>
      </c>
      <c r="B16" s="61" t="s">
        <v>155</v>
      </c>
      <c r="C16" s="62" t="s">
        <v>156</v>
      </c>
      <c r="D16" s="10" t="n">
        <v>155</v>
      </c>
      <c r="E16" s="10" t="n">
        <v>200</v>
      </c>
      <c r="F16" s="10" t="n">
        <v>200</v>
      </c>
    </row>
    <row customHeight="true" ht="78" outlineLevel="0" r="17">
      <c r="A17" s="63" t="s">
        <v>157</v>
      </c>
      <c r="B17" s="23" t="s">
        <v>158</v>
      </c>
      <c r="C17" s="62" t="s">
        <v>159</v>
      </c>
      <c r="D17" s="64" t="n">
        <v>68</v>
      </c>
      <c r="E17" s="64" t="n">
        <v>113.8</v>
      </c>
      <c r="F17" s="64" t="n">
        <v>113.57</v>
      </c>
    </row>
    <row customHeight="true" ht="66" outlineLevel="0" r="18">
      <c r="A18" s="48" t="s">
        <v>160</v>
      </c>
      <c r="B18" s="65" t="s">
        <v>161</v>
      </c>
      <c r="C18" s="62" t="s">
        <v>89</v>
      </c>
      <c r="D18" s="10" t="n">
        <v>0</v>
      </c>
      <c r="E18" s="10" t="n">
        <v>0</v>
      </c>
      <c r="F18" s="10" t="n">
        <v>0</v>
      </c>
    </row>
    <row customHeight="true" ht="137.25" outlineLevel="0" r="19">
      <c r="A19" s="48" t="s">
        <v>162</v>
      </c>
      <c r="B19" s="65" t="s">
        <v>163</v>
      </c>
      <c r="C19" s="62" t="s">
        <v>164</v>
      </c>
      <c r="D19" s="10" t="n">
        <v>68</v>
      </c>
      <c r="E19" s="10" t="n">
        <v>41.85</v>
      </c>
      <c r="F19" s="10" t="n">
        <v>41.85</v>
      </c>
    </row>
    <row customHeight="true" ht="141.75" outlineLevel="0" r="20">
      <c r="A20" s="48" t="s">
        <v>165</v>
      </c>
      <c r="B20" s="65" t="s">
        <v>166</v>
      </c>
      <c r="C20" s="62" t="s">
        <v>167</v>
      </c>
      <c r="D20" s="10" t="n">
        <v>0</v>
      </c>
      <c r="E20" s="10" t="n">
        <v>0</v>
      </c>
      <c r="F20" s="10" t="n">
        <v>0</v>
      </c>
    </row>
    <row customHeight="true" ht="69" outlineLevel="0" r="21">
      <c r="A21" s="48" t="s">
        <v>168</v>
      </c>
      <c r="B21" s="65" t="s">
        <v>169</v>
      </c>
      <c r="C21" s="62" t="s">
        <v>170</v>
      </c>
      <c r="D21" s="10" t="n">
        <v>0</v>
      </c>
      <c r="E21" s="10" t="n">
        <v>0</v>
      </c>
      <c r="F21" s="10" t="n">
        <v>0</v>
      </c>
    </row>
    <row customHeight="true" ht="78" outlineLevel="0" r="22">
      <c r="A22" s="48" t="s">
        <v>171</v>
      </c>
      <c r="B22" s="65" t="s">
        <v>172</v>
      </c>
      <c r="C22" s="62" t="s">
        <v>80</v>
      </c>
      <c r="D22" s="10" t="n">
        <v>0</v>
      </c>
      <c r="E22" s="10" t="n">
        <v>0</v>
      </c>
      <c r="F22" s="10" t="n">
        <v>0</v>
      </c>
    </row>
    <row customHeight="true" ht="96.75" outlineLevel="0" r="23">
      <c r="A23" s="48" t="s">
        <v>173</v>
      </c>
      <c r="B23" s="66" t="s">
        <v>174</v>
      </c>
      <c r="C23" s="62" t="s">
        <v>85</v>
      </c>
      <c r="D23" s="48" t="n">
        <v>0</v>
      </c>
      <c r="E23" s="48" t="n">
        <v>0</v>
      </c>
      <c r="F23" s="48" t="n">
        <v>0</v>
      </c>
    </row>
    <row customHeight="true" ht="107.25" outlineLevel="0" r="24">
      <c r="A24" s="48" t="s">
        <v>175</v>
      </c>
      <c r="B24" s="66" t="s">
        <v>176</v>
      </c>
      <c r="C24" s="62" t="s">
        <v>170</v>
      </c>
      <c r="D24" s="48" t="n">
        <v>0</v>
      </c>
      <c r="E24" s="48" t="n">
        <v>71.95</v>
      </c>
      <c r="F24" s="48" t="n">
        <v>71.72</v>
      </c>
    </row>
    <row customHeight="true" ht="107.25" outlineLevel="0" r="25">
      <c r="A25" s="48" t="s">
        <v>177</v>
      </c>
      <c r="B25" s="66" t="s">
        <v>178</v>
      </c>
      <c r="C25" s="62" t="s">
        <v>80</v>
      </c>
      <c r="D25" s="48" t="n">
        <v>169</v>
      </c>
      <c r="E25" s="48" t="n">
        <v>256.4</v>
      </c>
      <c r="F25" s="48" t="n">
        <v>256.4</v>
      </c>
    </row>
    <row customFormat="true" customHeight="true" ht="134.25" outlineLevel="0" r="26" s="32">
      <c r="A26" s="10" t="s">
        <v>179</v>
      </c>
      <c r="B26" s="65" t="s">
        <v>180</v>
      </c>
      <c r="C26" s="52" t="s">
        <v>181</v>
      </c>
      <c r="D26" s="64" t="n">
        <v>144</v>
      </c>
      <c r="E26" s="64" t="n">
        <v>108</v>
      </c>
      <c r="F26" s="64" t="n">
        <v>108</v>
      </c>
    </row>
    <row customFormat="true" customHeight="true" ht="126" outlineLevel="0" r="27" s="32">
      <c r="A27" s="10" t="s">
        <v>182</v>
      </c>
      <c r="B27" s="65" t="s">
        <v>183</v>
      </c>
      <c r="C27" s="52" t="s">
        <v>93</v>
      </c>
      <c r="D27" s="10" t="n">
        <v>0</v>
      </c>
      <c r="E27" s="10" t="n">
        <v>0</v>
      </c>
      <c r="F27" s="10" t="n">
        <v>0</v>
      </c>
    </row>
    <row customFormat="true" customHeight="true" ht="126" outlineLevel="0" r="28" s="32">
      <c r="A28" s="10" t="s">
        <v>184</v>
      </c>
      <c r="B28" s="65" t="s">
        <v>185</v>
      </c>
      <c r="C28" s="52" t="s">
        <v>156</v>
      </c>
      <c r="D28" s="10" t="n">
        <v>25</v>
      </c>
      <c r="E28" s="10" t="n">
        <v>4.2</v>
      </c>
      <c r="F28" s="10" t="n">
        <v>4.2</v>
      </c>
    </row>
    <row customFormat="true" customHeight="true" ht="126" outlineLevel="0" r="29" s="32">
      <c r="A29" s="67" t="s">
        <v>186</v>
      </c>
      <c r="B29" s="68" t="s">
        <v>187</v>
      </c>
      <c r="C29" s="52" t="s">
        <v>80</v>
      </c>
      <c r="D29" s="10" t="n">
        <v>144.2</v>
      </c>
      <c r="E29" s="10" t="n">
        <v>144.2</v>
      </c>
      <c r="F29" s="10" t="n">
        <v>144.2</v>
      </c>
    </row>
    <row customHeight="true" ht="126" outlineLevel="0" r="30">
      <c r="A30" s="69" t="s">
        <v>188</v>
      </c>
      <c r="B30" s="70" t="n"/>
      <c r="C30" s="71" t="n"/>
      <c r="D30" s="72" t="n"/>
      <c r="E30" s="72" t="n"/>
      <c r="F30" s="72" t="n"/>
    </row>
    <row outlineLevel="0" r="31">
      <c r="A31" s="8" t="s">
        <v>189</v>
      </c>
      <c r="B31" s="8" t="s"/>
      <c r="C31" s="8" t="s"/>
      <c r="D31" s="8" t="s"/>
      <c r="E31" s="8" t="s"/>
      <c r="F31" s="8" t="s"/>
    </row>
    <row hidden="true" ht="15" outlineLevel="0" r="32">
      <c r="A32" s="31" t="s">
        <v>190</v>
      </c>
      <c r="B32" s="31" t="n"/>
      <c r="C32" s="23" t="s">
        <v>191</v>
      </c>
      <c r="D32" s="73" t="n"/>
      <c r="E32" s="73" t="n"/>
      <c r="F32" s="73" t="n"/>
    </row>
    <row hidden="true" ht="45" outlineLevel="0" r="33">
      <c r="A33" s="74" t="s"/>
      <c r="B33" s="74" t="s"/>
      <c r="C33" s="23" t="s">
        <v>192</v>
      </c>
      <c r="D33" s="73" t="n"/>
      <c r="E33" s="73" t="n"/>
      <c r="F33" s="73" t="n"/>
    </row>
    <row hidden="true" ht="15" outlineLevel="0" r="34">
      <c r="A34" s="74" t="s"/>
      <c r="B34" s="74" t="s"/>
      <c r="C34" s="23" t="s">
        <v>193</v>
      </c>
      <c r="D34" s="73" t="n"/>
      <c r="E34" s="73" t="n"/>
      <c r="F34" s="73" t="n"/>
    </row>
    <row hidden="true" ht="15" outlineLevel="0" r="35">
      <c r="A35" s="75" t="s"/>
      <c r="B35" s="75" t="s"/>
      <c r="C35" s="48" t="s">
        <v>194</v>
      </c>
      <c r="D35" s="76" t="n"/>
      <c r="E35" s="76" t="n"/>
      <c r="F35" s="76" t="n"/>
    </row>
  </sheetData>
  <mergeCells count="10">
    <mergeCell ref="A32:A35"/>
    <mergeCell ref="B32:B35"/>
    <mergeCell ref="A1:F1"/>
    <mergeCell ref="A3:A4"/>
    <mergeCell ref="B3:B4"/>
    <mergeCell ref="C3:C4"/>
    <mergeCell ref="D3:F3"/>
    <mergeCell ref="A6:A7"/>
    <mergeCell ref="B6:B7"/>
    <mergeCell ref="A31:F31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69"/>
</worksheet>
</file>

<file path=xl/worksheets/sheet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F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25.0000008458309"/>
    <col customWidth="true" max="2" min="2" outlineLevel="0" width="31.285155143151"/>
    <col customWidth="true" max="3" min="3" outlineLevel="0" width="27.9999993233353"/>
    <col customWidth="true" max="4" min="4" outlineLevel="0" width="16.4257818057373"/>
    <col customWidth="true" max="5" min="5" outlineLevel="0" width="14.8554689819427"/>
    <col customWidth="true" max="6" min="6" outlineLevel="0" width="13.285156158148"/>
  </cols>
  <sheetData>
    <row customHeight="true" ht="31.5" outlineLevel="0" r="1">
      <c r="A1" s="8" t="s">
        <v>195</v>
      </c>
      <c r="B1" s="8" t="s"/>
      <c r="C1" s="8" t="s"/>
      <c r="D1" s="8" t="s"/>
      <c r="E1" s="8" t="s"/>
      <c r="F1" s="34" t="n"/>
    </row>
    <row outlineLevel="0" r="2">
      <c r="E2" s="9" t="s">
        <v>196</v>
      </c>
      <c r="F2" s="9" t="n"/>
    </row>
    <row customHeight="true" ht="63.75" outlineLevel="0" r="3">
      <c r="A3" s="10" t="s">
        <v>197</v>
      </c>
      <c r="B3" s="10" t="s">
        <v>198</v>
      </c>
      <c r="C3" s="10" t="s">
        <v>199</v>
      </c>
      <c r="D3" s="10" t="s">
        <v>200</v>
      </c>
      <c r="E3" s="10" t="s">
        <v>201</v>
      </c>
      <c r="F3" s="9" t="n"/>
    </row>
    <row customFormat="true" ht="15" outlineLevel="0" r="4" s="77">
      <c r="A4" s="10" t="n">
        <v>1</v>
      </c>
      <c r="B4" s="10" t="n">
        <v>2</v>
      </c>
      <c r="C4" s="10" t="n">
        <v>3</v>
      </c>
      <c r="D4" s="10" t="n">
        <v>4</v>
      </c>
      <c r="E4" s="10" t="n">
        <v>5</v>
      </c>
    </row>
    <row customHeight="true" ht="16.5" outlineLevel="0" r="5">
      <c r="A5" s="40" t="s">
        <v>202</v>
      </c>
      <c r="B5" s="40" t="s">
        <v>2</v>
      </c>
      <c r="C5" s="40" t="s">
        <v>203</v>
      </c>
      <c r="D5" s="78" t="n">
        <v>570.2</v>
      </c>
      <c r="E5" s="78" t="n">
        <v>569.97</v>
      </c>
    </row>
    <row outlineLevel="0" r="6">
      <c r="A6" s="79" t="s"/>
      <c r="B6" s="79" t="s"/>
      <c r="C6" s="40" t="s">
        <v>204</v>
      </c>
      <c r="D6" s="78" t="n">
        <v>570.2</v>
      </c>
      <c r="E6" s="78" t="n">
        <v>569.97</v>
      </c>
    </row>
    <row customHeight="true" ht="15" outlineLevel="0" r="7">
      <c r="A7" s="79" t="s"/>
      <c r="B7" s="79" t="s"/>
      <c r="C7" s="40" t="s">
        <v>205</v>
      </c>
      <c r="D7" s="16" t="n">
        <v>0</v>
      </c>
      <c r="E7" s="16" t="n">
        <v>0</v>
      </c>
    </row>
    <row outlineLevel="0" r="8">
      <c r="A8" s="79" t="s"/>
      <c r="B8" s="79" t="s"/>
      <c r="C8" s="40" t="s">
        <v>206</v>
      </c>
      <c r="D8" s="16" t="n">
        <v>0</v>
      </c>
      <c r="E8" s="16" t="n">
        <v>0</v>
      </c>
    </row>
    <row customHeight="true" ht="30" outlineLevel="0" r="9">
      <c r="A9" s="79" t="s"/>
      <c r="B9" s="79" t="s"/>
      <c r="C9" s="40" t="s">
        <v>207</v>
      </c>
      <c r="D9" s="16" t="n">
        <v>0</v>
      </c>
      <c r="E9" s="16" t="n">
        <v>0</v>
      </c>
    </row>
    <row outlineLevel="0" r="10">
      <c r="A10" s="80" t="s"/>
      <c r="B10" s="80" t="s"/>
      <c r="C10" s="40" t="s">
        <v>208</v>
      </c>
      <c r="D10" s="16" t="n">
        <v>0</v>
      </c>
      <c r="E10" s="16" t="n">
        <v>0</v>
      </c>
    </row>
    <row hidden="true" ht="15" outlineLevel="0" r="11">
      <c r="A11" s="40" t="s">
        <v>190</v>
      </c>
      <c r="B11" s="40" t="n"/>
      <c r="C11" s="40" t="s">
        <v>203</v>
      </c>
      <c r="D11" s="40" t="n"/>
      <c r="E11" s="40" t="n"/>
    </row>
    <row hidden="true" ht="15" outlineLevel="0" r="12">
      <c r="A12" s="79" t="s"/>
      <c r="B12" s="79" t="s"/>
      <c r="C12" s="40" t="s">
        <v>209</v>
      </c>
      <c r="D12" s="40" t="n"/>
      <c r="E12" s="40" t="n"/>
    </row>
    <row hidden="true" ht="15" outlineLevel="0" r="13">
      <c r="A13" s="79" t="s"/>
      <c r="B13" s="79" t="s"/>
      <c r="C13" s="40" t="s">
        <v>205</v>
      </c>
      <c r="D13" s="40" t="n"/>
      <c r="E13" s="40" t="n"/>
    </row>
    <row hidden="true" ht="15" outlineLevel="0" r="14">
      <c r="A14" s="79" t="s"/>
      <c r="B14" s="79" t="s"/>
      <c r="C14" s="40" t="s">
        <v>206</v>
      </c>
      <c r="D14" s="40" t="n"/>
      <c r="E14" s="40" t="n"/>
    </row>
    <row hidden="true" ht="30" outlineLevel="0" r="15">
      <c r="A15" s="79" t="s"/>
      <c r="B15" s="79" t="s"/>
      <c r="C15" s="40" t="s">
        <v>207</v>
      </c>
      <c r="D15" s="40" t="n"/>
      <c r="E15" s="40" t="n"/>
    </row>
    <row customHeight="true" hidden="true" ht="17.25" outlineLevel="0" r="16">
      <c r="A16" s="80" t="s"/>
      <c r="B16" s="80" t="s"/>
      <c r="C16" s="40" t="s">
        <v>208</v>
      </c>
      <c r="D16" s="40" t="n"/>
      <c r="E16" s="40" t="n"/>
    </row>
    <row customHeight="true" ht="69.75" outlineLevel="0" r="18">
      <c r="A18" s="81" t="s">
        <v>210</v>
      </c>
      <c r="B18" s="81" t="s"/>
      <c r="C18" s="81" t="s"/>
      <c r="D18" s="81" t="s"/>
      <c r="E18" s="81" t="s"/>
    </row>
    <row outlineLevel="0" r="19">
      <c r="A19" s="35" t="s">
        <v>211</v>
      </c>
      <c r="B19" s="35" t="s"/>
      <c r="C19" s="35" t="s"/>
      <c r="D19" s="35" t="s"/>
      <c r="E19" s="35" t="s"/>
    </row>
  </sheetData>
  <mergeCells count="7">
    <mergeCell ref="A19:E19"/>
    <mergeCell ref="A1:E1"/>
    <mergeCell ref="A5:A10"/>
    <mergeCell ref="B5:B10"/>
    <mergeCell ref="A11:A16"/>
    <mergeCell ref="B11:B16"/>
    <mergeCell ref="A18:E18"/>
  </mergeCells>
  <pageMargins bottom="0.75" footer="0.300000011920929" header="0.300000011920929" left="0.700000047683716" right="0.700000047683716" top="0.75"/>
  <pageSetup fitToHeight="0" fitToWidth="0" orientation="landscape" paperHeight="297mm" paperSize="9" paperWidth="210mm" scale="100"/>
</worksheet>
</file>

<file path=xl/worksheets/sheet6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Q1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5.85546881277651"/>
    <col customWidth="true" max="2" min="2" outlineLevel="0" width="17.2851568348128"/>
    <col customWidth="true" max="3" min="3" outlineLevel="0" width="7.71093762555303"/>
    <col customWidth="true" max="4" min="4" outlineLevel="0" width="15.8554684744441"/>
    <col customWidth="true" max="5" min="5" outlineLevel="0" width="16.4257818057373"/>
    <col customWidth="true" max="6" min="6" outlineLevel="0" width="31.8554698277736"/>
  </cols>
  <sheetData>
    <row customHeight="true" ht="28.5" outlineLevel="0" r="1">
      <c r="A1" s="8" t="s">
        <v>212</v>
      </c>
      <c r="B1" s="8" t="s"/>
      <c r="C1" s="8" t="s"/>
      <c r="D1" s="8" t="s"/>
      <c r="E1" s="8" t="s"/>
      <c r="F1" s="8" t="s"/>
    </row>
    <row outlineLevel="0" r="2">
      <c r="F2" s="9" t="s">
        <v>213</v>
      </c>
    </row>
    <row customHeight="true" ht="82.5" outlineLevel="0" r="3">
      <c r="A3" s="10" t="s">
        <v>11</v>
      </c>
      <c r="B3" s="10" t="s">
        <v>214</v>
      </c>
      <c r="C3" s="10" t="s">
        <v>215</v>
      </c>
      <c r="D3" s="10" t="s">
        <v>216</v>
      </c>
      <c r="E3" s="12" t="s"/>
      <c r="F3" s="10" t="s">
        <v>217</v>
      </c>
    </row>
    <row customHeight="true" ht="18" outlineLevel="0" r="4">
      <c r="A4" s="13" t="s"/>
      <c r="B4" s="13" t="s"/>
      <c r="C4" s="13" t="s"/>
      <c r="D4" s="10" t="s">
        <v>218</v>
      </c>
      <c r="E4" s="12" t="s"/>
      <c r="F4" s="13" t="s"/>
    </row>
    <row customHeight="true" ht="45.75" outlineLevel="0" r="5">
      <c r="A5" s="14" t="s"/>
      <c r="B5" s="14" t="s"/>
      <c r="C5" s="14" t="s"/>
      <c r="D5" s="10" t="s">
        <v>18</v>
      </c>
      <c r="E5" s="10" t="s">
        <v>219</v>
      </c>
      <c r="F5" s="14" t="s"/>
    </row>
    <row outlineLevel="0" r="6">
      <c r="A6" s="10" t="n">
        <v>1</v>
      </c>
      <c r="B6" s="10" t="n">
        <v>2</v>
      </c>
      <c r="C6" s="10" t="n">
        <v>3</v>
      </c>
      <c r="D6" s="10" t="n">
        <v>4</v>
      </c>
      <c r="E6" s="10" t="n">
        <v>5</v>
      </c>
      <c r="F6" s="10" t="n">
        <v>6</v>
      </c>
    </row>
    <row customHeight="true" ht="36" outlineLevel="0" r="7">
      <c r="A7" s="15" t="n"/>
      <c r="B7" s="16" t="s">
        <v>2</v>
      </c>
      <c r="C7" s="17" t="s"/>
      <c r="D7" s="17" t="s"/>
      <c r="E7" s="17" t="s"/>
      <c r="F7" s="18" t="s"/>
    </row>
    <row customHeight="true" ht="206.25" outlineLevel="0" r="8">
      <c r="A8" s="48" t="n">
        <v>1</v>
      </c>
      <c r="B8" s="82" t="s">
        <v>21</v>
      </c>
      <c r="C8" s="83" t="s">
        <v>22</v>
      </c>
      <c r="D8" s="48" t="n">
        <v>70</v>
      </c>
      <c r="E8" s="48" t="n"/>
      <c r="F8" s="10" t="s">
        <v>220</v>
      </c>
    </row>
    <row customFormat="true" customHeight="true" ht="93" outlineLevel="0" r="9" s="32">
      <c r="A9" s="32" t="n">
        <v>2</v>
      </c>
      <c r="B9" s="84" t="s">
        <v>27</v>
      </c>
      <c r="C9" s="32" t="s">
        <v>28</v>
      </c>
      <c r="D9" s="36" t="n">
        <v>4</v>
      </c>
      <c r="E9" s="63" t="n"/>
      <c r="F9" s="13" t="s"/>
      <c r="G9" s="85" t="n"/>
      <c r="H9" s="85" t="n"/>
      <c r="I9" s="85" t="n"/>
      <c r="J9" s="85" t="n"/>
      <c r="K9" s="85" t="n"/>
      <c r="L9" s="85" t="n"/>
      <c r="M9" s="85" t="n"/>
      <c r="N9" s="85" t="n"/>
      <c r="O9" s="85" t="n"/>
      <c r="P9" s="85" t="n"/>
      <c r="Q9" s="85" t="n"/>
    </row>
    <row customFormat="true" customHeight="true" ht="265.5" outlineLevel="0" r="10" s="32">
      <c r="A10" s="32" t="n">
        <v>3</v>
      </c>
      <c r="B10" s="86" t="s">
        <v>221</v>
      </c>
      <c r="C10" s="32" t="s">
        <v>28</v>
      </c>
      <c r="D10" s="63" t="n">
        <v>20</v>
      </c>
      <c r="E10" s="63" t="n"/>
      <c r="F10" s="14" t="s"/>
      <c r="G10" s="85" t="n"/>
      <c r="H10" s="85" t="n"/>
      <c r="I10" s="85" t="n"/>
      <c r="J10" s="85" t="n"/>
      <c r="K10" s="85" t="n"/>
      <c r="L10" s="85" t="n"/>
      <c r="M10" s="85" t="n"/>
      <c r="N10" s="85" t="n"/>
      <c r="O10" s="85" t="n"/>
      <c r="P10" s="85" t="n"/>
      <c r="Q10" s="85" t="n"/>
    </row>
  </sheetData>
  <mergeCells count="9">
    <mergeCell ref="F8:F10"/>
    <mergeCell ref="B7:F7"/>
    <mergeCell ref="A1:F1"/>
    <mergeCell ref="A3:A5"/>
    <mergeCell ref="B3:B5"/>
    <mergeCell ref="C3:C5"/>
    <mergeCell ref="D3:E3"/>
    <mergeCell ref="F3:F5"/>
    <mergeCell ref="D4:E4"/>
  </mergeCells>
  <pageMargins bottom="0.75" footer="0.300000011920929" header="0.300000011920929" left="0.700000047683716" right="0.700000047683716" top="0.75"/>
  <pageSetup fitToHeight="1" fitToWidth="1" orientation="portrait" paperHeight="297mm" paperSize="9" paperWidth="210mm" scale="75"/>
  <legacyDrawing r:id="rId1"/>
</worksheet>
</file>

<file path=xl/worksheets/sheet7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D7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5.57031248546228"/>
    <col customWidth="true" max="2" min="2" outlineLevel="0" width="70.28515429732"/>
    <col customWidth="true" max="3" min="3" outlineLevel="0" width="29.285156158148"/>
    <col customWidth="true" max="4" min="4" outlineLevel="0" width="25.2851554814833"/>
  </cols>
  <sheetData>
    <row customHeight="true" ht="29.25" outlineLevel="0" r="1">
      <c r="A1" s="87" t="s">
        <v>222</v>
      </c>
      <c r="B1" s="88" t="s"/>
      <c r="C1" s="88" t="s"/>
      <c r="D1" s="89" t="s"/>
    </row>
    <row customHeight="true" ht="36" outlineLevel="0" r="2">
      <c r="A2" s="10" t="s">
        <v>11</v>
      </c>
      <c r="B2" s="10" t="s">
        <v>223</v>
      </c>
      <c r="C2" s="10" t="s">
        <v>224</v>
      </c>
      <c r="D2" s="10" t="s">
        <v>225</v>
      </c>
    </row>
    <row outlineLevel="0" r="3">
      <c r="A3" s="10" t="n">
        <v>1</v>
      </c>
      <c r="B3" s="10" t="n">
        <v>2</v>
      </c>
      <c r="C3" s="10" t="n">
        <v>3</v>
      </c>
      <c r="D3" s="10" t="n">
        <v>4</v>
      </c>
    </row>
    <row customHeight="true" ht="120.75" outlineLevel="0" r="4">
      <c r="A4" s="90" t="n">
        <v>1</v>
      </c>
      <c r="B4" s="91" t="s">
        <v>226</v>
      </c>
      <c r="C4" s="91" t="n"/>
      <c r="D4" s="10" t="s">
        <v>227</v>
      </c>
    </row>
    <row customHeight="true" ht="113.25" outlineLevel="0" r="5">
      <c r="A5" s="90" t="n">
        <v>2</v>
      </c>
      <c r="B5" s="92" t="s">
        <v>226</v>
      </c>
      <c r="C5" s="91" t="n"/>
      <c r="D5" s="10" t="s">
        <v>228</v>
      </c>
    </row>
    <row customHeight="true" ht="114" outlineLevel="0" r="6">
      <c r="A6" s="90" t="n">
        <v>3</v>
      </c>
      <c r="B6" s="40" t="s">
        <v>226</v>
      </c>
      <c r="C6" s="91" t="n"/>
      <c r="D6" s="10" t="s">
        <v>229</v>
      </c>
    </row>
    <row customHeight="true" ht="91.5" outlineLevel="0" r="7">
      <c r="A7" s="32" t="n">
        <v>4</v>
      </c>
      <c r="B7" s="93" t="s">
        <v>226</v>
      </c>
      <c r="C7" s="32" t="n"/>
      <c r="D7" s="10" t="s">
        <v>230</v>
      </c>
    </row>
  </sheetData>
  <mergeCells count="1">
    <mergeCell ref="A1:D1"/>
  </mergeCells>
  <pageMargins bottom="0.75" footer="0.300000011920929" header="0.300000011920929" left="0.700000047683716" right="0.700000047683716" top="0.75"/>
  <pageSetup fitToHeight="0" fitToWidth="0" orientation="landscape" paperHeight="297mm" paperSize="9" paperWidth="210mm" scale="100"/>
</worksheet>
</file>

<file path=xl/worksheets/sheet8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O31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28.9999988158367"/>
    <col customWidth="true" max="2" min="2" outlineLevel="0" width="10.0000003383324"/>
    <col customWidth="true" max="3" min="3" outlineLevel="0" width="12.4257811290726"/>
  </cols>
  <sheetData>
    <row customHeight="true" ht="20.1000003814697" outlineLevel="0" r="1">
      <c r="A1" s="94" t="s">
        <v>231</v>
      </c>
      <c r="B1" s="95" t="s"/>
      <c r="C1" s="94" t="s">
        <v>2</v>
      </c>
      <c r="D1" s="96" t="s"/>
      <c r="E1" s="96" t="s"/>
      <c r="F1" s="96" t="s"/>
      <c r="G1" s="96" t="s"/>
      <c r="H1" s="95" t="s"/>
    </row>
    <row customHeight="true" ht="24" outlineLevel="0" r="2">
      <c r="A2" s="97" t="s"/>
      <c r="B2" s="98" t="s"/>
      <c r="C2" s="97" t="s"/>
      <c r="D2" s="99" t="s"/>
      <c r="E2" s="99" t="s"/>
      <c r="F2" s="99" t="s"/>
      <c r="G2" s="99" t="s"/>
      <c r="H2" s="98" t="s"/>
    </row>
    <row customHeight="true" ht="20.1000003814697" outlineLevel="0" r="3">
      <c r="A3" s="94" t="s">
        <v>232</v>
      </c>
      <c r="B3" s="100" t="s"/>
      <c r="C3" s="36" t="s">
        <v>233</v>
      </c>
      <c r="D3" s="101" t="s"/>
      <c r="E3" s="101" t="s"/>
      <c r="F3" s="101" t="s"/>
      <c r="G3" s="101" t="s"/>
      <c r="H3" s="37" t="s"/>
    </row>
    <row customHeight="true" ht="20.1000003814697" outlineLevel="0" r="4">
      <c r="A4" s="102" t="n"/>
      <c r="B4" s="102" t="n"/>
      <c r="C4" s="103" t="n"/>
      <c r="D4" s="103" t="n"/>
      <c r="E4" s="103" t="n"/>
      <c r="F4" s="103" t="n"/>
      <c r="G4" s="103" t="n"/>
      <c r="H4" s="103" t="n"/>
    </row>
    <row outlineLevel="0" r="5">
      <c r="A5" s="104" t="s">
        <v>234</v>
      </c>
    </row>
    <row outlineLevel="0" r="6">
      <c r="A6" s="104" t="n"/>
    </row>
    <row outlineLevel="0" r="7">
      <c r="A7" s="0" t="s">
        <v>235</v>
      </c>
      <c r="B7" s="105" t="n">
        <v>3</v>
      </c>
    </row>
    <row ht="30" outlineLevel="0" r="9">
      <c r="A9" s="10" t="s">
        <v>236</v>
      </c>
      <c r="B9" s="10" t="s">
        <v>215</v>
      </c>
      <c r="C9" s="10" t="s">
        <v>237</v>
      </c>
      <c r="D9" s="10" t="s">
        <v>18</v>
      </c>
      <c r="E9" s="10" t="s">
        <v>19</v>
      </c>
      <c r="F9" s="10" t="s">
        <v>238</v>
      </c>
    </row>
    <row customHeight="true" ht="112.5" outlineLevel="0" r="10">
      <c r="A10" s="10" t="s">
        <v>239</v>
      </c>
      <c r="B10" s="36" t="s">
        <v>22</v>
      </c>
      <c r="C10" s="106" t="n">
        <v>1</v>
      </c>
      <c r="D10" s="10" t="n">
        <v>70</v>
      </c>
      <c r="E10" s="10" t="n">
        <v>70</v>
      </c>
      <c r="F10" s="107" t="n">
        <f aca="false" ca="false" dt2D="false" dtr="false" t="normal">IF(C10=1, E10/D10, D10/E10)</f>
        <v>1</v>
      </c>
      <c r="K10" s="77" t="n"/>
      <c r="L10" s="108" t="n"/>
      <c r="M10" s="109" t="n"/>
      <c r="N10" s="109" t="n"/>
      <c r="O10" s="110" t="n"/>
    </row>
    <row customHeight="true" ht="124.5" outlineLevel="0" r="11">
      <c r="A11" s="16" t="s">
        <v>27</v>
      </c>
      <c r="B11" s="10" t="s">
        <v>28</v>
      </c>
      <c r="C11" s="106" t="n">
        <v>1</v>
      </c>
      <c r="D11" s="10" t="n">
        <v>4</v>
      </c>
      <c r="E11" s="10" t="n">
        <v>3</v>
      </c>
      <c r="F11" s="107" t="n">
        <f aca="false" ca="false" dt2D="false" dtr="false" t="normal">E11/D11</f>
        <v>0.75</v>
      </c>
      <c r="K11" s="77" t="n"/>
      <c r="L11" s="108" t="n"/>
      <c r="M11" s="109" t="n"/>
      <c r="N11" s="109" t="n"/>
      <c r="O11" s="110" t="n"/>
    </row>
    <row customHeight="true" ht="76.5" outlineLevel="0" r="12">
      <c r="A12" s="16" t="s">
        <v>30</v>
      </c>
      <c r="B12" s="10" t="s">
        <v>28</v>
      </c>
      <c r="C12" s="106" t="n">
        <v>1</v>
      </c>
      <c r="D12" s="10" t="n">
        <v>20</v>
      </c>
      <c r="E12" s="111" t="n">
        <v>20</v>
      </c>
      <c r="F12" s="107" t="n">
        <v>1</v>
      </c>
      <c r="K12" s="77" t="n"/>
      <c r="L12" s="108" t="n"/>
      <c r="M12" s="109" t="n"/>
      <c r="N12" s="109" t="n"/>
      <c r="O12" s="110" t="n"/>
    </row>
    <row customHeight="true" ht="15" outlineLevel="0" r="13">
      <c r="A13" s="112" t="n"/>
      <c r="B13" s="113" t="n"/>
      <c r="C13" s="114" t="n"/>
      <c r="D13" s="72" t="n"/>
      <c r="E13" s="115" t="n"/>
      <c r="F13" s="116" t="n"/>
      <c r="K13" s="77" t="n"/>
      <c r="L13" s="108" t="n"/>
      <c r="M13" s="109" t="n"/>
      <c r="N13" s="109" t="n"/>
      <c r="O13" s="110" t="n"/>
    </row>
    <row customHeight="true" ht="16.5" outlineLevel="0" r="14">
      <c r="A14" s="72" t="n"/>
      <c r="B14" s="117" t="n"/>
      <c r="C14" s="114" t="n"/>
      <c r="D14" s="72" t="n"/>
      <c r="E14" s="115" t="n"/>
      <c r="F14" s="116" t="n"/>
      <c r="K14" s="77" t="n"/>
      <c r="L14" s="108" t="n"/>
      <c r="M14" s="109" t="n"/>
      <c r="N14" s="109" t="n"/>
      <c r="O14" s="110" t="n"/>
    </row>
    <row customHeight="true" ht="17.25" outlineLevel="0" r="15">
      <c r="A15" s="72" t="n"/>
      <c r="B15" s="72" t="n"/>
      <c r="C15" s="72" t="n"/>
      <c r="D15" s="72" t="n"/>
      <c r="E15" s="115" t="n"/>
      <c r="F15" s="116" t="n"/>
      <c r="K15" s="77" t="n"/>
      <c r="L15" s="108" t="n"/>
      <c r="M15" s="109" t="n"/>
      <c r="N15" s="109" t="n"/>
      <c r="O15" s="110" t="n"/>
    </row>
    <row outlineLevel="0" r="16">
      <c r="K16" s="77" t="n"/>
      <c r="L16" s="108" t="n"/>
      <c r="M16" s="109" t="n"/>
      <c r="N16" s="109" t="n"/>
      <c r="O16" s="110" t="n"/>
    </row>
    <row outlineLevel="0" r="17">
      <c r="A17" s="35" t="s">
        <v>240</v>
      </c>
      <c r="B17" s="77" t="n">
        <v>1</v>
      </c>
    </row>
    <row outlineLevel="0" r="18">
      <c r="A18" s="35" t="s">
        <v>241</v>
      </c>
      <c r="B18" s="77" t="n">
        <v>2</v>
      </c>
    </row>
    <row outlineLevel="0" r="20">
      <c r="A20" s="118" t="s">
        <v>242</v>
      </c>
      <c r="B20" s="119" t="n">
        <v>0.92</v>
      </c>
      <c r="D20" s="104" t="s">
        <v>243</v>
      </c>
      <c r="E20" s="119" t="n">
        <v>0.92</v>
      </c>
    </row>
    <row outlineLevel="0" r="22">
      <c r="A22" s="104" t="s">
        <v>244</v>
      </c>
      <c r="B22" s="104" t="n"/>
      <c r="C22" s="104" t="n"/>
      <c r="D22" s="104" t="n"/>
      <c r="E22" s="104" t="n"/>
      <c r="F22" s="104" t="n"/>
      <c r="G22" s="104" t="n"/>
      <c r="H22" s="104" t="n"/>
    </row>
    <row ht="17.25" outlineLevel="0" r="24">
      <c r="B24" s="36" t="s">
        <v>245</v>
      </c>
      <c r="C24" s="36" t="s">
        <v>246</v>
      </c>
      <c r="D24" s="36" t="s">
        <v>247</v>
      </c>
    </row>
    <row outlineLevel="0" r="25">
      <c r="B25" s="120" t="n">
        <v>570.2</v>
      </c>
      <c r="C25" s="120" t="n">
        <v>569.97</v>
      </c>
      <c r="D25" s="121" t="n">
        <f aca="false" ca="false" dt2D="false" dtr="false" t="normal">B25/C25</f>
        <v>1.0004035300103515</v>
      </c>
    </row>
    <row customHeight="true" ht="35.0999984741211" outlineLevel="0" r="27">
      <c r="B27" s="122" t="s">
        <v>248</v>
      </c>
      <c r="C27" s="123" t="s"/>
      <c r="D27" s="123" t="s"/>
      <c r="E27" s="124" t="s"/>
      <c r="F27" s="125" t="n">
        <f aca="false" ca="false" dt2D="false" dtr="false" t="normal">(B20+E20)/D25</f>
        <v>1.8392578042792</v>
      </c>
      <c r="G27" s="126" t="s"/>
    </row>
    <row outlineLevel="0" r="29">
      <c r="B29" s="127" t="s">
        <v>249</v>
      </c>
      <c r="C29" s="128" t="s"/>
      <c r="D29" s="128" t="s"/>
      <c r="E29" s="129" t="s"/>
      <c r="F29" s="105" t="s">
        <v>250</v>
      </c>
      <c r="G29" s="130" t="s"/>
    </row>
    <row outlineLevel="0" r="30">
      <c r="B30" s="127" t="s">
        <v>251</v>
      </c>
      <c r="C30" s="128" t="s"/>
      <c r="D30" s="128" t="s"/>
      <c r="E30" s="129" t="s"/>
      <c r="F30" s="105" t="s">
        <v>252</v>
      </c>
      <c r="G30" s="130" t="s"/>
    </row>
    <row outlineLevel="0" r="31">
      <c r="B31" s="127" t="s">
        <v>253</v>
      </c>
      <c r="C31" s="128" t="s"/>
      <c r="D31" s="128" t="s"/>
      <c r="E31" s="129" t="s"/>
      <c r="F31" s="105" t="s">
        <v>254</v>
      </c>
      <c r="G31" s="130" t="s"/>
    </row>
  </sheetData>
  <mergeCells count="12">
    <mergeCell ref="B27:E27"/>
    <mergeCell ref="F27:G27"/>
    <mergeCell ref="A1:B2"/>
    <mergeCell ref="C1:H2"/>
    <mergeCell ref="A3:B3"/>
    <mergeCell ref="C3:H3"/>
    <mergeCell ref="B29:E29"/>
    <mergeCell ref="B30:E30"/>
    <mergeCell ref="B31:E31"/>
    <mergeCell ref="F29:G29"/>
    <mergeCell ref="F30:G30"/>
    <mergeCell ref="F31:G31"/>
  </mergeCells>
  <pageMargins bottom="0.75" footer="0.300000011920929" header="0.300000011920929" left="0.700000047683716" right="0.700000047683716" top="0.75"/>
  <pageSetup fitToHeight="1" fitToWidth="1" orientation="portrait" paperHeight="297mm" paperSize="9" paperWidth="210mm" scale="90"/>
  <legacyDrawing r:id="rId1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MyOffice-CoreFramework-Windows/26-1013.725.7203.647.3@RELEASE-DESKTOP-YERBA-RC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2023-03-16T13:27:16Z</dcterms:modified>
</cp:coreProperties>
</file>